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South America" sheetId="13" r:id="rId16"/>
    <sheet name="APAC" sheetId="14" r:id="rId17"/>
    <sheet name="Ocean Winds" sheetId="15" r:id="rId18"/>
    <sheet name="Sustainability –&gt;" sheetId="16" r:id="rId19"/>
    <sheet name="Environment" sheetId="17" r:id="rId20"/>
    <sheet name="Social" sheetId="18" r:id="rId21"/>
    <sheet name="Economic &amp; Governance" sheetId="19" r:id="rId22"/>
  </sheets>
  <definedNames>
    <definedName name="COMP">#REF!</definedName>
    <definedName name="CURP">#REF!</definedName>
    <definedName name="_xlnm.Print_Area" localSheetId="0">'Cover'!$B$2:$BJ$45</definedName>
    <definedName name="_xlnm.Print_Area" localSheetId="1">'Highlights'!$B$2:$AI$55</definedName>
    <definedName name="_xlnm.Print_Area" localSheetId="2">'Consolidated P&amp;L'!$B$2:$AI$35</definedName>
    <definedName name="_xlnm.Print_Area" localSheetId="3">'Consolidated BS'!$B$2:$Z$42</definedName>
    <definedName name="_xlnm.Print_Area" localSheetId="4">'Asset Base'!$B$2:$Z$106</definedName>
    <definedName name="_xlnm.Print_Area" localSheetId="5">'Capex &amp; Cash Flow'!$B$2:$AI$63</definedName>
    <definedName name="_xlnm.Print_Area" localSheetId="6">'Net Debt and Financials'!$B$2:$Z$30</definedName>
    <definedName name="_xlnm.Print_Area" localSheetId="7">'Europe'!$B$2:$AI$51</definedName>
    <definedName name="_xlnm.Print_Area" localSheetId="8">'Spain'!$B$2:$AI$41</definedName>
    <definedName name="_xlnm.Print_Area" localSheetId="9">'Portugal'!$B$2:$AI$32</definedName>
    <definedName name="_xlnm.Print_Area" localSheetId="10">'Rest of Europe'!$B$2:$AI$61</definedName>
    <definedName name="_xlnm.Print_Area" localSheetId="11">'North America'!$B$2:$AI$87</definedName>
    <definedName name="_xlnm.Print_Area" localSheetId="12">'South America'!$B$2:$AI$63</definedName>
    <definedName name="_xlnm.Print_Area" localSheetId="13">'APAC'!$B$2:$AI$43</definedName>
    <definedName name="_xlnm.Print_Area" localSheetId="14">'Ocean Winds'!$B$2:$L$33</definedName>
    <definedName name="_xlnm.Print_Area" localSheetId="15">'Sustainability –&gt;'!$B$2:$BJ$45</definedName>
    <definedName name="_xlnm.Print_Area" localSheetId="16">'Environment'!$B$2:$L$50</definedName>
    <definedName name="_xlnm.Print_Area" localSheetId="17">'Social'!$B$2:$L$47</definedName>
    <definedName name="_xlnm.Print_Area" localSheetId="18">'Economic &amp; Governance'!$B$2:$L$45</definedName>
  </definedNames>
  <calcPr calcId="999999" calcMode="auto" calcCompleted="1" fullCalcOnLoad="0" forceFullCalc="0"/>
</workbook>
</file>

<file path=xl/sharedStrings.xml><?xml version="1.0" encoding="utf-8"?>
<sst xmlns="http://schemas.openxmlformats.org/spreadsheetml/2006/main" uniqueCount="390">
  <si>
    <t xml:space="preserve"> </t>
  </si>
  <si>
    <t>Key Data: 1Q22</t>
  </si>
  <si>
    <t>Investor Relations Department</t>
  </si>
  <si>
    <t>Miguel Viana, Head of IR</t>
  </si>
  <si>
    <t>Phone:</t>
  </si>
  <si>
    <t>+34 902 830 700</t>
  </si>
  <si>
    <t>Pia Domecq</t>
  </si>
  <si>
    <t>Fax:</t>
  </si>
  <si>
    <t>+34 914 238 429</t>
  </si>
  <si>
    <t>Duarte Andrada</t>
  </si>
  <si>
    <t>Email:</t>
  </si>
  <si>
    <t>ir@edpr.com</t>
  </si>
  <si>
    <t>María Banda</t>
  </si>
  <si>
    <t>Site:</t>
  </si>
  <si>
    <t>www.edpr.com</t>
  </si>
  <si>
    <t>Álvaro Goenaga</t>
  </si>
  <si>
    <t>Financial Data (€m)</t>
  </si>
  <si>
    <t>1Q21</t>
  </si>
  <si>
    <t>1H21</t>
  </si>
  <si>
    <t>9M21</t>
  </si>
  <si>
    <t>YE21</t>
  </si>
  <si>
    <t>1Q22</t>
  </si>
  <si>
    <t>1H22</t>
  </si>
  <si>
    <t>9M22</t>
  </si>
  <si>
    <t>YE22</t>
  </si>
  <si>
    <t>2Q21</t>
  </si>
  <si>
    <t>3Q21</t>
  </si>
  <si>
    <t>4Q21</t>
  </si>
  <si>
    <t>2Q22</t>
  </si>
  <si>
    <t>3Q22</t>
  </si>
  <si>
    <t>4Q22</t>
  </si>
  <si>
    <t>Revenues</t>
  </si>
  <si>
    <t>Operating costs, Other operating income &amp; Share of profit</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</si>
  <si>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</si>
  <si>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</si>
  <si>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</si>
  <si>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</si>
  <si>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</si>
  <si>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</si>
  <si>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11"/>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</si>
  <si>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</si>
  <si>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</si>
  <si>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</si>
  <si>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</si>
  <si>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</si>
  <si>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</si>
  <si>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</si>
  <si>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</si>
  <si>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</si>
  <si>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</si>
  <si>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South America</t>
  </si>
  <si>
    <t>APAC</t>
  </si>
  <si>
    <t>Electricity Generated (GWh)</t>
  </si>
  <si>
    <t>Load Factor (%)</t>
  </si>
  <si>
    <t>Average Selling Price (€,$,R$/MWh)</t>
  </si>
  <si>
    <t>Europe (€/MWh)</t>
  </si>
  <si>
    <t>North America ($/MWh)</t>
  </si>
  <si>
    <t>South America (R$/MWh)</t>
  </si>
  <si>
    <t>APAC (€/MWh)</t>
  </si>
  <si>
    <t>Employees</t>
  </si>
  <si>
    <t>Holding</t>
  </si>
  <si>
    <t xml:space="preserve">Notes: 1) Given the execution of the Sell-down strategy, from 2018 onwards RCF includes gains from those transactions. From 2022 onwards, employees from the Holding will be allocated to their respectives platforms. </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</si>
  <si>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</si>
  <si>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</si>
  <si>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</si>
  <si>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</si>
  <si>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</si>
  <si>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</si>
  <si>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</si>
  <si>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</si>
  <si>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</si>
  <si>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</si>
  <si>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</si>
  <si>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</si>
  <si>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</si>
  <si>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</si>
  <si>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</si>
  <si>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</si>
  <si>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</si>
  <si>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</si>
  <si>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</si>
  <si>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</si>
  <si>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</si>
  <si>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</si>
  <si>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</si>
  <si>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</si>
  <si>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</si>
  <si>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</si>
  <si>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</si>
  <si>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</si>
  <si>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</si>
  <si>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</si>
  <si>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Assets held for sale</t>
  </si>
  <si>
    <t>Collateral deposits</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</si>
  <si>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</si>
  <si>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</si>
  <si>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</si>
  <si>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</si>
  <si>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</si>
  <si>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</si>
  <si>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</si>
  <si>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</si>
  <si>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</si>
  <si>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</si>
  <si>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</si>
  <si>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</si>
  <si>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</si>
  <si>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</si>
  <si>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</si>
  <si>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</si>
  <si>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</si>
  <si>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</si>
  <si>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</si>
  <si>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</si>
  <si>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</si>
  <si>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</si>
  <si>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</si>
  <si>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</si>
  <si>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</si>
  <si>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Greece</t>
  </si>
  <si>
    <t>United Kingdom</t>
  </si>
  <si>
    <t>US</t>
  </si>
  <si>
    <t xml:space="preserve">Canada </t>
  </si>
  <si>
    <t>Mexico</t>
  </si>
  <si>
    <t>Brazil</t>
  </si>
  <si>
    <t>Vietnam</t>
  </si>
  <si>
    <t>Singapore</t>
  </si>
  <si>
    <t>China</t>
  </si>
  <si>
    <t>Taiwan</t>
  </si>
  <si>
    <t>Total EBITDA MW</t>
  </si>
  <si>
    <t>Equity Consolidated (MW)</t>
  </si>
  <si>
    <t>Wind (ENEOP - Eólicas de Portugal)</t>
  </si>
  <si>
    <t>Offshore Wind</t>
  </si>
  <si>
    <t>Malaysia</t>
  </si>
  <si>
    <t>Thailand</t>
  </si>
  <si>
    <t>Cambodia</t>
  </si>
  <si>
    <t>Japan</t>
  </si>
  <si>
    <t>Total EBITDA MW + Equity Consolidated</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</si>
  <si>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</si>
  <si>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</si>
  <si>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</si>
  <si>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</si>
  <si>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</si>
  <si>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</si>
  <si>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</si>
  <si>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</si>
  <si>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</si>
  <si>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</si>
  <si>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</si>
  <si>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</si>
  <si>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
  </si>
  <si>
    <t>Total Capex</t>
  </si>
  <si>
    <t>Cash-Flow (€m)</t>
  </si>
  <si>
    <t>Current income tax</t>
  </si>
  <si>
    <t>Net interest costs</t>
  </si>
  <si>
    <t>Share of profit of associates</t>
  </si>
  <si>
    <t>FFO (Funds From operations)</t>
  </si>
  <si>
    <r>
      <t xml:space="preserve">Non-cash items adjustments</t>
    </r>
    <r>
      <rPr>
        <rFont val="Mulish"/>
        <b val="false"/>
        <i val="false"/>
        <vertAlign val="superscript"/>
        <strike val="false"/>
        <color rgb="FF000000"/>
        <sz val="11"/>
        <u val="none"/>
      </rPr>
      <t xml:space="preserve">3</t>
    </r>
  </si>
  <si>
    <t>Change in working capital</t>
  </si>
  <si>
    <t>Cash 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</si>
  <si>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</si>
  <si>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</si>
  <si>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</si>
  <si>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</si>
  <si>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Mulish"/>
        <b val="false"/>
        <i val="false"/>
        <vertAlign val="superscript"/>
        <strike val="false"/>
        <color rgb="FF000000"/>
        <sz val="11"/>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</si>
  <si>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</si>
  <si>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</si>
  <si>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</si>
  <si>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</si>
  <si>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</si>
  <si>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4) South America: From 2022 onwards, Colombia and Chile will be included into the South America platform. For analysis porpuses, past reported figures were amended.</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</si>
  <si>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</si>
  <si>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</si>
  <si>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</si>
  <si>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</si>
  <si>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</si>
  <si>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</si>
  <si>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</si>
  <si>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</si>
  <si>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</si>
  <si>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</si>
  <si>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</si>
  <si>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</si>
  <si>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</si>
  <si>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</si>
  <si>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</si>
  <si>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</si>
  <si>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</si>
  <si>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</si>
  <si>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</si>
  <si>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</si>
  <si>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</si>
  <si>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</si>
  <si>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</si>
  <si>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</si>
  <si>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</si>
  <si>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</si>
  <si>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</si>
  <si>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</si>
  <si>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Average Selling Price (€/MWh)</t>
  </si>
  <si>
    <t xml:space="preserve">Avg. Selling Price </t>
  </si>
  <si>
    <t>Income Statement (€m)</t>
  </si>
  <si>
    <t xml:space="preserve">Note: In Europe, EDPR hedges its exposure to pool prices in Spain, Poland and Romania. Such hedges are accounted at the European platform level under Other/Adj. until 2021. From 2022 onwards, hedges are allocated in the P&amp;L of each country. </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</si>
  <si>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</si>
  <si>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</si>
  <si>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</si>
  <si>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</si>
  <si>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</si>
  <si>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</si>
  <si>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</si>
  <si>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</si>
  <si>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</si>
  <si>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</si>
  <si>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</si>
  <si>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</si>
  <si>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Important Note: EDPR hedges its exposure to pool prices in Spain, such hedge is accounted at the European platform level under Other/Adj until 2021. From 2022 onwards, hedges are allocated in the P&amp;L of the country. For analysis porpuses, 2021 figures were amended.</t>
  </si>
  <si>
    <t>Average pool price only went above the regulatory cap in Q3. Hence, Q3 includes the regulatory adjustment relating to the full first 9 months of 2021, while Q4 also includes the marginal impact of the regulatory adjustment relating to the 3 months of 4Q21. Therefore, there is a disproportional marginal impact in Q3 (9 months) vs Q4 (3 months).</t>
  </si>
  <si>
    <t>ENEOP - Eólicas de Portugal (equity consolidated)</t>
  </si>
  <si>
    <t>Electricity Output</t>
  </si>
  <si>
    <t>Avg. Selling Price</t>
  </si>
  <si>
    <t>UK</t>
  </si>
  <si>
    <t>Load Factors (%)</t>
  </si>
  <si>
    <t>Average Load Factor</t>
  </si>
  <si>
    <t>Avg.  Selling Price</t>
  </si>
  <si>
    <t>Important Note: EDPR hedges its exposure to pool prices, such hedge is accounted at the European platform level under Other/Adj until 2021. From 2022 onwards, hedges are allocated in the P&amp;L of each country. For analysis porpuses, 2021 figures were amended.</t>
  </si>
  <si>
    <t>US PPA/Hedge</t>
  </si>
  <si>
    <t>US Merchant</t>
  </si>
  <si>
    <t>Canada</t>
  </si>
  <si>
    <t>US 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</si>
  <si>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</si>
  <si>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</si>
  <si>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</si>
  <si>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</si>
  <si>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</si>
  <si>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</si>
  <si>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</si>
  <si>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</si>
  <si>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</si>
  <si>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</si>
  <si>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USD/EUR exchange at the end of the period</t>
  </si>
  <si>
    <t>Avg. USD/EUR exchange rate for the period</t>
  </si>
  <si>
    <t>Average Selling Price</t>
  </si>
  <si>
    <t>Avg. Selling Price (R$/MWh)</t>
  </si>
  <si>
    <t>Avg. Selling Price (€/MWh)</t>
  </si>
  <si>
    <t>Income Statement (R$m)</t>
  </si>
  <si>
    <t>R$/EUR exchange end of period</t>
  </si>
  <si>
    <t>Avg. R$/EUR exchange rate for the period</t>
  </si>
  <si>
    <t>Rest of APAC</t>
  </si>
  <si>
    <t>Note: Average selling price only considers capacity pre-Sunseap consolidation, as it is the only one to consider the first three months of the year</t>
  </si>
  <si>
    <t>Portfolio</t>
  </si>
  <si>
    <t>MW Gross</t>
  </si>
  <si>
    <t>COD</t>
  </si>
  <si>
    <t>%OW</t>
  </si>
  <si>
    <t>Technology</t>
  </si>
  <si>
    <t>PPA/Tariff</t>
  </si>
  <si>
    <t>Status</t>
  </si>
  <si>
    <t>Windplus</t>
  </si>
  <si>
    <t>Floating</t>
  </si>
  <si>
    <t>FiT</t>
  </si>
  <si>
    <t>Installed</t>
  </si>
  <si>
    <t>Germany</t>
  </si>
  <si>
    <t>SeaMade</t>
  </si>
  <si>
    <t>Fixed</t>
  </si>
  <si>
    <t>CfD</t>
  </si>
  <si>
    <t>Moray East</t>
  </si>
  <si>
    <t>Moray West</t>
  </si>
  <si>
    <t>Under development</t>
  </si>
  <si>
    <t>Caledonia</t>
  </si>
  <si>
    <t>EFGL</t>
  </si>
  <si>
    <t>Normoutier</t>
  </si>
  <si>
    <t>Le Tréport</t>
  </si>
  <si>
    <t>United States</t>
  </si>
  <si>
    <t>Mayflower</t>
  </si>
  <si>
    <t>PPA</t>
  </si>
  <si>
    <t>OW East</t>
  </si>
  <si>
    <t>B&amp;C-Wind</t>
  </si>
  <si>
    <t>KF Wind</t>
  </si>
  <si>
    <t>Hanbando</t>
  </si>
  <si>
    <t>Total Porfolio</t>
  </si>
  <si>
    <t>Sustainability Key Data</t>
  </si>
  <si>
    <t>Sustainability Department</t>
  </si>
  <si>
    <t>Miguel Viana, Head of IR &amp; Sustainability</t>
  </si>
  <si>
    <t>Marta Quintas</t>
  </si>
  <si>
    <t>Alejandro Fernandez</t>
  </si>
  <si>
    <t>sustainability@edpr.com</t>
  </si>
  <si>
    <t>Environment</t>
  </si>
  <si>
    <t>Emissions</t>
  </si>
  <si>
    <t>CO2 Avoided (kt)</t>
  </si>
  <si>
    <t>CO2 Direct emissions [scope 1] (kt)</t>
  </si>
  <si>
    <r>
      <t xml:space="preserve">2.77 </t>
    </r>
    <r>
      <rPr>
        <rFont val="Mulish"/>
        <b val="false"/>
        <i val="false"/>
        <vertAlign val="superscript"/>
        <strike val="false"/>
        <color rgb="FF000000"/>
        <sz val="11"/>
        <u val="none"/>
      </rPr>
      <t xml:space="preserve">1</t>
    </r>
  </si>
  <si>
    <t>CO2 Indirect emissions [scope 2] (kt)</t>
  </si>
  <si>
    <r>
      <t xml:space="preserve">0 </t>
    </r>
    <r>
      <rPr>
        <rFont val="Mulish"/>
        <b val="false"/>
        <i val="false"/>
        <vertAlign val="superscript"/>
        <strike val="false"/>
        <color rgb="FF000000"/>
        <sz val="11"/>
        <u val="none"/>
      </rPr>
      <t xml:space="preserve">2</t>
    </r>
  </si>
  <si>
    <t>CO2 Indirect emissions [scope 3] (kt)</t>
  </si>
  <si>
    <r>
      <t xml:space="preserve">Waste </t>
    </r>
    <r>
      <rPr>
        <rFont val="Mulish"/>
        <b val="true"/>
        <i val="false"/>
        <vertAlign val="superscript"/>
        <strike val="false"/>
        <color rgb="FF000000"/>
        <sz val="11"/>
        <u val="none"/>
      </rPr>
      <t xml:space="preserve">3</t>
    </r>
  </si>
  <si>
    <t>Total waste (t)</t>
  </si>
  <si>
    <t>Total waste (kg/GWh)</t>
  </si>
  <si>
    <t>Total waste recovered (%)</t>
  </si>
  <si>
    <t>n/a</t>
  </si>
  <si>
    <r>
      <t xml:space="preserve">81% </t>
    </r>
    <r>
      <rPr>
        <rFont val="Mulish"/>
        <b val="false"/>
        <i val="false"/>
        <vertAlign val="superscript"/>
        <strike val="false"/>
        <color rgb="FF000000"/>
        <sz val="11"/>
        <u val="none"/>
      </rPr>
      <t xml:space="preserve">1</t>
    </r>
  </si>
  <si>
    <r>
      <t xml:space="preserve">72% </t>
    </r>
    <r>
      <rPr>
        <rFont val="Mulish"/>
        <b val="false"/>
        <i val="false"/>
        <vertAlign val="superscript"/>
        <strike val="false"/>
        <color rgb="FF000000"/>
        <sz val="11"/>
        <u val="none"/>
      </rPr>
      <t xml:space="preserve">1</t>
    </r>
  </si>
  <si>
    <t>Hazardous waste (t)</t>
  </si>
  <si>
    <t>Hazardous waste (kg/GWh)</t>
  </si>
  <si>
    <t>Hazardous waste recovered (%)</t>
  </si>
  <si>
    <t>Non-hazardous waste (t)</t>
  </si>
  <si>
    <t>Non-hazardous waste recovered (%)</t>
  </si>
  <si>
    <r>
      <t xml:space="preserve">67% </t>
    </r>
    <r>
      <rPr>
        <rFont val="Mulish"/>
        <b val="false"/>
        <i val="false"/>
        <vertAlign val="superscript"/>
        <strike val="false"/>
        <color rgb="FF000000"/>
        <sz val="11"/>
        <u val="none"/>
      </rPr>
      <t xml:space="preserve">1</t>
    </r>
  </si>
  <si>
    <r>
      <t xml:space="preserve">71% </t>
    </r>
    <r>
      <rPr>
        <rFont val="Mulish"/>
        <b val="false"/>
        <i val="false"/>
        <vertAlign val="superscript"/>
        <strike val="false"/>
        <color rgb="FF000000"/>
        <sz val="11"/>
        <u val="none"/>
      </rPr>
      <t xml:space="preserve">1</t>
    </r>
  </si>
  <si>
    <t>Energy</t>
  </si>
  <si>
    <t>Electricity consumption (MWh)</t>
  </si>
  <si>
    <t>Gas consumption (MWh)</t>
  </si>
  <si>
    <r>
      <t xml:space="preserve">1,799 </t>
    </r>
    <r>
      <rPr>
        <rFont val="Mulish"/>
        <b val="false"/>
        <i val="false"/>
        <vertAlign val="superscript"/>
        <strike val="false"/>
        <color rgb="FF000000"/>
        <sz val="11"/>
        <u val="none"/>
      </rPr>
      <t xml:space="preserve">1</t>
    </r>
  </si>
  <si>
    <t>Spills</t>
  </si>
  <si>
    <r>
      <t xml:space="preserve">Significant spills (#) </t>
    </r>
    <r>
      <rPr>
        <rFont val="Mulish"/>
        <b val="false"/>
        <i val="false"/>
        <vertAlign val="superscript"/>
        <strike val="false"/>
        <color rgb="FF000000"/>
        <sz val="11"/>
        <u val="none"/>
      </rPr>
      <t xml:space="preserve">4</t>
    </r>
  </si>
  <si>
    <t>Near miss (#)</t>
  </si>
  <si>
    <t>Biodiversity</t>
  </si>
  <si>
    <t>Installed capacity inside, partially in or adjacent into protected areas (%)</t>
  </si>
  <si>
    <t>Environmental OPEX &amp; CAPEX</t>
  </si>
  <si>
    <t>Environmental OPEX (€m)</t>
  </si>
  <si>
    <t>Environmental CAPEX (€m)</t>
  </si>
  <si>
    <t>Environmental Management System</t>
  </si>
  <si>
    <r>
      <t xml:space="preserve">ISO 14001 Certified MWs (%) </t>
    </r>
    <r>
      <rPr>
        <rFont val="Mulish"/>
        <b val="false"/>
        <i val="false"/>
        <vertAlign val="superscript"/>
        <strike val="false"/>
        <color rgb="FF000000"/>
        <sz val="11"/>
        <u val="none"/>
      </rPr>
      <t xml:space="preserve">5</t>
    </r>
  </si>
  <si>
    <r>
      <rPr>
        <rFont val="Mulish"/>
        <b val="false"/>
        <i val="false"/>
        <vertAlign val="superscript"/>
        <strike val="false"/>
        <color rgb="FF000000"/>
        <sz val="10"/>
        <u val="none"/>
      </rPr>
      <t xml:space="preserve">1 </t>
    </r>
    <r>
      <rPr>
        <rFont val="Mulish"/>
        <b val="false"/>
        <i val="false"/>
        <strike val="false"/>
        <color rgb="FF000000"/>
        <sz val="10"/>
        <u val="none"/>
      </rPr>
      <t xml:space="preserve">Restated figure.</t>
    </r>
  </si>
  <si>
    <r>
      <rPr>
        <rFont val="Mulish"/>
        <b val="false"/>
        <i val="false"/>
        <vertAlign val="superscript"/>
        <strike val="false"/>
        <color rgb="FF000000"/>
        <sz val="10"/>
        <u val="none"/>
      </rPr>
      <t xml:space="preserve">2 </t>
    </r>
    <r>
      <rPr>
        <rFont val="Mulish"/>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</si>
  <si>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Mulish"/>
        <b val="false"/>
        <i val="false"/>
        <vertAlign val="superscript"/>
        <strike val="false"/>
        <color rgb="FF000000"/>
        <sz val="10"/>
        <u val="none"/>
      </rPr>
      <t xml:space="preserve">3 </t>
    </r>
    <r>
      <rPr>
        <rFont val="Mulish"/>
        <b val="false"/>
        <i val="false"/>
        <strike val="false"/>
        <color rgb="FF000000"/>
        <sz val="10"/>
        <u val="none"/>
      </rPr>
      <t xml:space="preserve">2019, 2020 and 2021 data excludes waste caused by non-recurrent events.</t>
    </r>
  </si>
  <si>
    <r>
      <rPr>
        <rFont val="Mulish"/>
        <b val="false"/>
        <i val="false"/>
        <vertAlign val="superscript"/>
        <strike val="false"/>
        <color rgb="FF000000"/>
        <sz val="10"/>
        <u val="none"/>
      </rPr>
      <t xml:space="preserve">4</t>
    </r>
    <r>
      <rPr>
        <rFont val="Mulish"/>
        <b val="false"/>
        <i val="false"/>
        <strike val="false"/>
        <color rgb="FF000000"/>
        <sz val="10"/>
        <u val="none"/>
      </rPr>
      <t xml:space="preserve"> Since 2019, significant spill is defined as any spill affecting water bodies/courses, protected soils or soils of interest because of its natural value.</t>
    </r>
  </si>
  <si>
    <r>
      <rPr>
        <rFont val="Mulish"/>
        <b val="false"/>
        <i val="false"/>
        <vertAlign val="superscript"/>
        <strike val="false"/>
        <color rgb="FF000000"/>
        <sz val="10"/>
        <u val="none"/>
      </rPr>
      <t xml:space="preserve">5</t>
    </r>
    <r>
      <rPr>
        <rFont val="Mulish"/>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</si>
  <si>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</si>
  <si>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</si>
  <si>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</si>
  <si>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Mulish"/>
        <b val="false"/>
        <i val="false"/>
        <vertAlign val="superscript"/>
        <strike val="false"/>
        <color rgb="FF000000"/>
        <sz val="11"/>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</si>
  <si>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</si>
  <si>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</si>
  <si>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</si>
  <si>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</si>
  <si>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</si>
  <si>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</si>
  <si>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</si>
  <si>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</si>
  <si>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</si>
  <si>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</si>
  <si>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</si>
  <si>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</si>
  <si>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</si>
  <si>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</si>
  <si>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</si>
  <si>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</si>
  <si>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</si>
  <si>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</si>
  <si>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84</t>
    </r>
    <r>
      <rPr>
        <rFont val="Mulish"/>
        <b val="false"/>
        <i val="false"/>
        <vertAlign val="superscript"/>
        <strike val="false"/>
        <color rgb="FF000000"/>
        <sz val="11"/>
        <u val="none"/>
      </rPr>
      <t xml:space="preserve"> 2</t>
    </r>
  </si>
  <si>
    <r>
      <t xml:space="preserve">ISO 45001 Certified MWs (%) </t>
    </r>
    <r>
      <rPr>
        <rFont val="Mulish"/>
        <b val="false"/>
        <i val="false"/>
        <vertAlign val="superscript"/>
        <strike val="false"/>
        <color rgb="FF000000"/>
        <sz val="11"/>
        <u val="none"/>
      </rPr>
      <t xml:space="preserve">3</t>
    </r>
  </si>
  <si>
    <t>Communities</t>
  </si>
  <si>
    <t>Social investment (€m)</t>
  </si>
  <si>
    <t>Complaints (#)</t>
  </si>
  <si>
    <t>Corporate Citizenship and Philanthropy</t>
  </si>
  <si>
    <t>Employee volunteering (hours)</t>
  </si>
  <si>
    <t>Employees that participated in volunteering activities (%)</t>
  </si>
  <si>
    <r>
      <rPr>
        <rFont val="Mulish"/>
        <b val="false"/>
        <i val="false"/>
        <vertAlign val="superscript"/>
        <strike val="false"/>
        <color rgb="FF000000"/>
        <sz val="10"/>
        <u val="none"/>
      </rPr>
      <t xml:space="preserve">1</t>
    </r>
    <r>
      <rPr>
        <rFont val="Mulish"/>
        <b val="false"/>
        <i val="false"/>
        <strike val="false"/>
        <color rgb="FF000000"/>
        <sz val="10"/>
        <u val="none"/>
      </rPr>
      <t xml:space="preserve"> Until 2018, turnover was calculated as (new hires + departures)/2/headcount. As of 2019, the calculation method changed and is calculated as departures/headcount.</t>
    </r>
  </si>
  <si>
    <r>
      <rPr>
        <rFont val="Mulish"/>
        <b val="false"/>
        <i val="false"/>
        <vertAlign val="superscript"/>
        <strike val="false"/>
        <color rgb="FF000000"/>
        <sz val="10"/>
        <u val="none"/>
      </rPr>
      <t xml:space="preserve">2</t>
    </r>
    <r>
      <rPr>
        <rFont val="Mulish"/>
        <b val="false"/>
        <i val="false"/>
        <strike val="false"/>
        <color rgb="FF000000"/>
        <sz val="10"/>
        <u val="none"/>
      </rPr>
      <t xml:space="preserve"> Adjusted excluding the lost days derived from accidents in 2020. Total non-adjusted lost work day rate: 132.</t>
    </r>
  </si>
  <si>
    <r>
      <rPr>
        <rFont val="Calibri"/>
        <b val="false"/>
        <i val="false"/>
        <vertAlign val="superscript"/>
        <strike val="false"/>
        <color rgb="FF000000"/>
        <sz val="10"/>
        <u val="none"/>
      </rPr>
      <t xml:space="preserve">3</t>
    </r>
    <r>
      <rPr>
        <rFont val="Mulish"/>
        <b val="false"/>
        <i val="false"/>
        <strike val="false"/>
        <color rgb="FF000000"/>
        <sz val="10"/>
        <u val="none"/>
      </rPr>
      <t xml:space="preserve"> Based on the installed capacity of the previous year, except for 2013, 2014 and 2016 that is based on the current year. Before 2020, the certification was based on OHSAS 18001.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</si>
  <si>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</si>
  <si>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</si>
  <si>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</si>
  <si>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</si>
  <si>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</si>
  <si>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</si>
  <si>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</si>
  <si>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</si>
  <si>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</si>
  <si>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</si>
  <si>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related to Ethical issues (#)</t>
  </si>
  <si>
    <t>Claims related to irregularities (Whistle-Blowing) (#)</t>
  </si>
  <si>
    <t>Economic Value</t>
  </si>
  <si>
    <t>Directly generated (€m)</t>
  </si>
  <si>
    <t>Distributed (€m)</t>
  </si>
  <si>
    <t>Accumulated (€m)</t>
  </si>
  <si>
    <t>Supply Chain Management</t>
  </si>
  <si>
    <t>Suppliers (#)</t>
  </si>
  <si>
    <r>
      <t xml:space="preserve">4100 </t>
    </r>
    <r>
      <rPr>
        <rFont val="Mulish"/>
        <b val="false"/>
        <i val="false"/>
        <vertAlign val="superscript"/>
        <strike val="false"/>
        <color rgb="FF000000"/>
        <sz val="11"/>
        <u val="none"/>
      </rPr>
      <t xml:space="preserve">1</t>
    </r>
  </si>
  <si>
    <t>Critical suppliers (#)</t>
  </si>
  <si>
    <t>Critical suppliers with EMS (%)</t>
  </si>
  <si>
    <t>Critical suppliers with OH&amp;S management system (%)</t>
  </si>
  <si>
    <t>Contractors (#)</t>
  </si>
  <si>
    <t>Innovation Management</t>
  </si>
  <si>
    <r>
      <t xml:space="preserve">Investment in Innovation (€m) </t>
    </r>
    <r>
      <rPr>
        <rFont val="Mulish"/>
        <b val="false"/>
        <i val="false"/>
        <vertAlign val="superscript"/>
        <strike val="false"/>
        <color rgb="FF000000"/>
        <sz val="11"/>
        <u val="none"/>
      </rPr>
      <t xml:space="preserve">2</t>
    </r>
  </si>
  <si>
    <r>
      <t xml:space="preserve">Significant fines and penalties </t>
    </r>
    <r>
      <rPr>
        <rFont val="Mulish"/>
        <b val="true"/>
        <i val="false"/>
        <vertAlign val="superscript"/>
        <strike val="false"/>
        <color rgb="FF000000"/>
        <sz val="11"/>
        <u val="none"/>
      </rPr>
      <t xml:space="preserve">3</t>
    </r>
  </si>
  <si>
    <t>Non-compliance with environmental laws and regulations (€k)</t>
  </si>
  <si>
    <t>Non-compliance with social and economic laws and regulations (€k)</t>
  </si>
  <si>
    <r>
      <rPr>
        <rFont val="Calibri"/>
        <b val="false"/>
        <i val="false"/>
        <vertAlign val="superscript"/>
        <strike val="false"/>
        <color rgb="FF000000"/>
        <sz val="10"/>
        <u val="none"/>
      </rPr>
      <t xml:space="preserve">1</t>
    </r>
    <r>
      <rPr>
        <rFont val="Mulish"/>
        <b val="false"/>
        <i val="false"/>
        <strike val="false"/>
        <color rgb="FF000000"/>
        <sz val="10"/>
        <u val="none"/>
      </rPr>
      <t xml:space="preserve"> Excludes NA data.</t>
    </r>
  </si>
  <si>
    <r>
      <rPr>
        <rFont val="Mulish"/>
        <b val="false"/>
        <i val="false"/>
        <vertAlign val="superscript"/>
        <strike val="false"/>
        <color rgb="FF000000"/>
        <sz val="10"/>
        <u val="none"/>
      </rPr>
      <t xml:space="preserve">2</t>
    </r>
    <r>
      <rPr>
        <rFont val="Mulish"/>
        <b val="false"/>
        <i val="false"/>
        <strike val="false"/>
        <color rgb="FF000000"/>
        <sz val="10"/>
        <u val="none"/>
      </rPr>
      <t xml:space="preserve"> 2016 and 2017 figures restated.</t>
    </r>
  </si>
  <si>
    <r>
      <rPr>
        <rFont val="Mulish"/>
        <b val="false"/>
        <i val="false"/>
        <vertAlign val="superscript"/>
        <strike val="false"/>
        <color rgb="FF000000"/>
        <sz val="10"/>
        <u val="none"/>
      </rPr>
      <t xml:space="preserve">3</t>
    </r>
    <r>
      <rPr>
        <rFont val="Mulish"/>
        <b val="false"/>
        <i val="false"/>
        <strike val="false"/>
        <color rgb="FF000000"/>
        <sz val="10"/>
        <u val="none"/>
      </rPr>
      <t xml:space="preserve"> EDPR defines as significant penalty the ones above €10k.</t>
    </r>
  </si>
</sst>
</file>

<file path=xl/styles.xml><?xml version="1.0" encoding="utf-8"?>
<styleSheet xmlns="http://schemas.openxmlformats.org/spreadsheetml/2006/main" xml:space="preserve">
  <numFmts count="26">
    <numFmt numFmtId="164" formatCode="[$-809]dd\ mmmm\ yyyy;@"/>
    <numFmt numFmtId="165" formatCode="#,##0.0"/>
    <numFmt numFmtId="166" formatCode="0.0"/>
    <numFmt numFmtId="167" formatCode="#,##0.0;\(#,##0.0\);&quot;-&quot;"/>
    <numFmt numFmtId="168" formatCode="0.0%"/>
    <numFmt numFmtId="169" formatCode="#,##0.0000"/>
    <numFmt numFmtId="170" formatCode="#,##0.0_);\(#,##0.0\)"/>
    <numFmt numFmtId="171" formatCode="#,##0;\(#,##0\);&quot;-&quot;"/>
    <numFmt numFmtId="172" formatCode="#,##0.0000000000"/>
    <numFmt numFmtId="173" formatCode="#,##0;\(#,##0\);\-"/>
    <numFmt numFmtId="174" formatCode="#,##0.0;\(#,##0.0\);\-"/>
    <numFmt numFmtId="175" formatCode="0%;\(0%\);\-"/>
    <numFmt numFmtId="176" formatCode="#,##0.00;\(#,##0.00\);&quot;-&quot;"/>
    <numFmt numFmtId="177" formatCode="#,##0.000;\(#,##0.000\);&quot;-&quot;"/>
    <numFmt numFmtId="178" formatCode="0.00000"/>
    <numFmt numFmtId="179" formatCode="#.##00;\(#.##00\);&quot;-&quot;"/>
    <numFmt numFmtId="180" formatCode="0.0000000000"/>
    <numFmt numFmtId="181" formatCode="0.00000000"/>
    <numFmt numFmtId="182" formatCode="\&gt;#"/>
    <numFmt numFmtId="183" formatCode="\U\p\ \t\o\ #,##0"/>
    <numFmt numFmtId="184" formatCode="&quot;Up to &quot;#,#00&quot; GW&quot;"/>
    <numFmt numFmtId="185" formatCode="#,##0.00000"/>
    <numFmt numFmtId="186" formatCode="#,##0.00000_);\(#,##0.00000\)"/>
    <numFmt numFmtId="187" formatCode="#,##0.0000000"/>
    <numFmt numFmtId="188" formatCode="#,##0.00;\(#,##0.00\);\-"/>
    <numFmt numFmtId="189" formatCode="#,##0.000000000000"/>
  </numFmts>
  <fonts count="26">
    <font>
      <b val="0"/>
      <i val="0"/>
      <strike val="0"/>
      <u val="none"/>
      <sz val="10"/>
      <color rgb="FF000000"/>
      <name val="Century Gothic"/>
    </font>
    <font>
      <b val="0"/>
      <i val="0"/>
      <strike val="0"/>
      <u val="none"/>
      <sz val="10"/>
      <color rgb="FF000000"/>
      <name val="Mulish"/>
    </font>
    <font>
      <b val="1"/>
      <i val="0"/>
      <strike val="0"/>
      <u val="none"/>
      <sz val="32"/>
      <color rgb="FF000000"/>
      <name val="Mulish"/>
    </font>
    <font>
      <b val="1"/>
      <i val="0"/>
      <strike val="0"/>
      <u val="none"/>
      <sz val="25"/>
      <color rgb="FF000000"/>
      <name val="Mulish"/>
    </font>
    <font>
      <b val="1"/>
      <i val="0"/>
      <strike val="0"/>
      <u val="none"/>
      <sz val="32"/>
      <color rgb="FFFF0000"/>
      <name val="Mulish"/>
    </font>
    <font>
      <b val="1"/>
      <i val="0"/>
      <strike val="0"/>
      <u val="none"/>
      <sz val="48"/>
      <color rgb="FF000000"/>
      <name val="Mulish"/>
    </font>
    <font>
      <b val="1"/>
      <i val="0"/>
      <strike val="0"/>
      <u val="none"/>
      <sz val="16"/>
      <color rgb="FF000000"/>
      <name val="Mulish"/>
    </font>
    <font>
      <b val="0"/>
      <i val="0"/>
      <strike val="0"/>
      <u val="none"/>
      <sz val="25"/>
      <color rgb="FF000000"/>
      <name val="Mulish"/>
    </font>
    <font>
      <b val="1"/>
      <i val="0"/>
      <strike val="0"/>
      <u val="none"/>
      <sz val="14"/>
      <color rgb="FF000000"/>
      <name val="Mulish"/>
    </font>
    <font>
      <b val="0"/>
      <i val="0"/>
      <strike val="0"/>
      <u val="none"/>
      <sz val="14"/>
      <color rgb="FF000000"/>
      <name val="Mulish"/>
    </font>
    <font>
      <b val="0"/>
      <i val="0"/>
      <strike val="0"/>
      <u val="none"/>
      <sz val="11"/>
      <color rgb="FF000000"/>
      <name val="Mulish"/>
    </font>
    <font>
      <b val="1"/>
      <i val="0"/>
      <strike val="0"/>
      <u val="none"/>
      <sz val="11"/>
      <color rgb="FF000000"/>
      <name val="Mulish"/>
    </font>
    <font>
      <b val="0"/>
      <i val="0"/>
      <strike val="0"/>
      <u val="none"/>
      <sz val="11"/>
      <color rgb="FF000000"/>
      <name val="Century Gothic"/>
    </font>
    <font>
      <b val="1"/>
      <i val="0"/>
      <strike val="0"/>
      <u val="none"/>
      <sz val="11"/>
      <color rgb="FF000000"/>
      <name val="Century Gothic"/>
    </font>
    <font>
      <b val="0"/>
      <i val="0"/>
      <strike val="0"/>
      <u val="none"/>
      <sz val="48"/>
      <color rgb="FF000000"/>
      <name val="Mulish"/>
    </font>
    <font>
      <b val="1"/>
      <i val="0"/>
      <strike val="0"/>
      <u val="none"/>
      <sz val="12"/>
      <color rgb="FF000000"/>
      <name val="Mulish"/>
    </font>
    <font>
      <b val="0"/>
      <i val="0"/>
      <strike val="0"/>
      <u val="none"/>
      <sz val="12"/>
      <color rgb="FF000000"/>
      <name val="Mulish"/>
    </font>
    <font>
      <b val="1"/>
      <i val="0"/>
      <strike val="0"/>
      <u val="none"/>
      <sz val="11"/>
      <color rgb="FFFF0000"/>
      <name val="Mulish"/>
    </font>
    <font>
      <b val="1"/>
      <i val="0"/>
      <strike val="0"/>
      <u val="none"/>
      <sz val="11"/>
      <color rgb="FF0C0C0C"/>
      <name val="Mulish"/>
    </font>
    <font>
      <b val="0"/>
      <i val="1"/>
      <strike val="0"/>
      <u val="none"/>
      <sz val="11"/>
      <color rgb="FF000000"/>
      <name val="Mulish"/>
    </font>
    <font>
      <b val="1"/>
      <i val="1"/>
      <strike val="0"/>
      <u val="none"/>
      <sz val="11"/>
      <color rgb="FF0C0C0C"/>
      <name val="Mulish"/>
    </font>
    <font>
      <b val="0"/>
      <i val="1"/>
      <strike val="0"/>
      <u val="none"/>
      <sz val="11"/>
      <color rgb="FF0C0C0C"/>
      <name val="Mulish"/>
    </font>
    <font>
      <b val="1"/>
      <i val="1"/>
      <strike val="0"/>
      <u val="none"/>
      <sz val="11"/>
      <color rgb="FF000000"/>
      <name val="Mulish"/>
    </font>
    <font>
      <b val="0"/>
      <i val="0"/>
      <strike val="0"/>
      <u val="none"/>
      <sz val="11"/>
      <color rgb="FF0C0C0C"/>
      <name val="Mulish"/>
    </font>
    <font>
      <b val="0"/>
      <i val="1"/>
      <strike val="0"/>
      <u val="none"/>
      <sz val="11"/>
      <color rgb="FF000000"/>
      <name val="Century Gothic"/>
    </font>
    <font>
      <b val="0"/>
      <i val="0"/>
      <strike val="0"/>
      <u val="none"/>
      <sz val="18"/>
      <color rgb="FF000000"/>
      <name val="Mulish"/>
    </font>
  </fonts>
  <fills count="8">
    <fill>
      <patternFill patternType="none"/>
    </fill>
    <fill>
      <patternFill patternType="gray125"/>
    </fill>
    <fill>
      <patternFill patternType="solid">
        <fgColor rgb="FFDADAD9"/>
        <bgColor rgb="FFFFFFFF"/>
      </patternFill>
    </fill>
    <fill>
      <patternFill patternType="solid">
        <fgColor rgb="FFD8D8D8"/>
        <bgColor rgb="FFFFFFFF"/>
      </patternFill>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FFFF00"/>
        <bgColor rgb="FFFFFFFF"/>
      </patternFill>
    </fill>
  </fills>
  <borders count="140">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top style="thin">
        <color rgb="FF91928F"/>
      </top>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border>
    <border>
      <right style="thin">
        <color rgb="FF91928F"/>
      </right>
    </border>
    <border>
      <left style="thin">
        <color rgb="FF91928F"/>
      </left>
      <bottom style="thin">
        <color rgb="FF91928F"/>
      </bottom>
    </border>
    <border>
      <top style="thin">
        <color rgb="FF91928F"/>
      </top>
    </border>
    <border>
      <right style="hair">
        <color rgb="FFB5B6B3"/>
      </right>
      <top style="thin">
        <color rgb="FF91928F"/>
      </top>
    </border>
    <border>
      <left style="thin">
        <color rgb="FF91928F"/>
      </left>
      <right style="thin">
        <color rgb="FFFFFFFF"/>
      </right>
      <top style="thin">
        <color rgb="FF91928F"/>
      </top>
      <bottom style="thin">
        <color rgb="FF91928F"/>
      </bottom>
    </border>
    <border>
      <right style="hair">
        <color rgb="FFB5B6B3"/>
      </right>
    </border>
    <border>
      <left style="thin">
        <color rgb="FF91928F"/>
      </left>
      <top style="thin">
        <color rgb="FF91928F"/>
      </top>
      <bottom style="thin">
        <color rgb="FF91928F"/>
      </bottom>
    </border>
    <border>
      <top style="thin">
        <color rgb="FF91928F"/>
      </top>
      <bottom style="thin">
        <color rgb="FF91928F"/>
      </bottom>
    </border>
    <border>
      <right style="thin">
        <color rgb="FF91928F"/>
      </right>
      <top style="thin">
        <color rgb="FF91928F"/>
      </top>
      <bottom style="thin">
        <color rgb="FF91928F"/>
      </bottom>
    </border>
    <border>
      <left style="thin">
        <color rgb="FF91928F"/>
      </left>
      <right style="thin">
        <color rgb="FFFFFFFF"/>
      </right>
      <top style="thin">
        <color rgb="FF91928F"/>
      </top>
    </border>
    <border>
      <left style="hair">
        <color rgb="FFB5B6B3"/>
      </left>
      <right style="thin">
        <color rgb="FFFFFFFF"/>
      </right>
      <top style="thin">
        <color rgb="FF91928F"/>
      </top>
      <bottom style="thin">
        <color rgb="FF91928F"/>
      </bottom>
    </border>
    <border>
      <left style="hair">
        <color rgb="FFB5B6B3"/>
      </left>
      <right style="thin">
        <color rgb="FFFFFFFF"/>
      </right>
      <top style="thin">
        <color rgb="FF91928F"/>
      </top>
    </border>
    <border>
      <left style="thin">
        <color rgb="FF7F7F7F"/>
      </left>
      <bottom style="thin">
        <color rgb="FF7F7F7F"/>
      </bottom>
    </border>
    <border>
      <left style="thin">
        <color rgb="FF91928F"/>
      </left>
      <right style="hair">
        <color rgb="FFB5B6B3"/>
      </right>
    </border>
    <border>
      <left style="hair">
        <color rgb="FFB5B6B3"/>
      </left>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right style="thin">
        <color rgb="FFFFFFFF"/>
      </right>
      <top style="thin">
        <color rgb="FF91928F"/>
      </top>
      <bottom style="thin">
        <color rgb="FFB5B6B3"/>
      </bottom>
    </border>
    <border>
      <left style="hair">
        <color rgb="FF7F7F7F"/>
      </left>
    </border>
    <border>
      <right style="hair">
        <color rgb="FF7F7F7F"/>
      </right>
    </border>
    <border>
      <left style="hair">
        <color rgb="FF7F7F7F"/>
      </left>
      <right style="hair">
        <color rgb="FF7F7F7F"/>
      </right>
    </border>
    <border>
      <left style="thin">
        <color rgb="FFFFFFFF"/>
      </left>
      <top style="thin">
        <color rgb="FF91928F"/>
      </top>
      <bottom style="thin">
        <color rgb="FFB5B6B3"/>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7F7F7F"/>
      </left>
    </border>
    <border>
      <left style="hair">
        <color rgb="FFB5B6B3"/>
      </left>
      <bottom style="thin">
        <color rgb="FF7F7F7F"/>
      </bottom>
    </border>
    <border>
      <bottom style="thin">
        <color rgb="FF7F7F7F"/>
      </bottom>
    </border>
    <border>
      <right style="hair">
        <color rgb="FFB5B6B3"/>
      </right>
      <bottom style="thin">
        <color rgb="FF7F7F7F"/>
      </bottom>
    </border>
    <border>
      <left style="hair">
        <color rgb="FFB5B6B3"/>
      </left>
      <bottom style="thin">
        <color rgb="FF91928F"/>
      </bottom>
    </border>
    <border>
      <bottom style="thin">
        <color rgb="FF91928F"/>
      </bottom>
    </border>
    <border>
      <left style="thin">
        <color rgb="FFFFFFFF"/>
      </left>
      <bottom style="thin">
        <color rgb="FF91928F"/>
      </bottom>
    </border>
    <border>
      <right style="hair">
        <color rgb="FFB5B6B3"/>
      </right>
      <top style="thin">
        <color rgb="FFB5B6B3"/>
      </top>
    </border>
    <border>
      <left style="hair">
        <color rgb="FF91928F"/>
      </left>
      <right style="thin">
        <color rgb="FFFFFFFF"/>
      </right>
      <top style="hair">
        <color rgb="FF91928F"/>
      </top>
      <bottom style="thin">
        <color rgb="FF91928F"/>
      </bottom>
    </border>
    <border>
      <left style="thin">
        <color rgb="FFFFFFFF"/>
      </left>
      <top style="hair">
        <color rgb="FF91928F"/>
      </top>
      <bottom style="thin">
        <color rgb="FF91928F"/>
      </bottom>
    </border>
    <border>
      <left style="thin">
        <color rgb="FFFFFFFF"/>
      </left>
      <right style="thin">
        <color rgb="FFFFFFFF"/>
      </right>
      <top style="hair">
        <color rgb="FF91928F"/>
      </top>
      <bottom style="thin">
        <color rgb="FF91928F"/>
      </bottom>
    </border>
    <border>
      <right style="hair">
        <color rgb="FF91928F"/>
      </right>
      <top style="hair">
        <color rgb="FF91928F"/>
      </top>
      <bottom style="thin">
        <color rgb="FF91928F"/>
      </bottom>
    </border>
    <border>
      <left style="hair">
        <color rgb="FF91928F"/>
      </left>
      <top style="thin">
        <color rgb="FFB5B6B3"/>
      </top>
    </border>
    <border>
      <top style="thin">
        <color rgb="FFA5A5A5"/>
      </top>
    </border>
    <border>
      <right style="hair">
        <color rgb="FF91928F"/>
      </right>
      <top style="thin">
        <color rgb="FF91928F"/>
      </top>
    </border>
    <border>
      <left style="hair">
        <color rgb="FF91928F"/>
      </left>
    </border>
    <border>
      <right style="hair">
        <color rgb="FF91928F"/>
      </right>
    </border>
    <border>
      <right style="hair">
        <color rgb="FF91928F"/>
      </right>
      <bottom style="thin">
        <color rgb="FF91928F"/>
      </bottom>
    </border>
    <border>
      <left style="hair">
        <color rgb="FF91928F"/>
      </left>
      <right style="thin">
        <color rgb="FFFFFFFF"/>
      </right>
      <top style="thin">
        <color rgb="FF91928F"/>
      </top>
      <bottom style="thin">
        <color rgb="FF91928F"/>
      </bottom>
    </border>
    <border>
      <right style="hair">
        <color rgb="FF91928F"/>
      </right>
      <top style="thin">
        <color rgb="FF91928F"/>
      </top>
      <bottom style="thin">
        <color rgb="FF91928F"/>
      </bottom>
    </border>
    <border>
      <left style="hair">
        <color rgb="FF91928F"/>
      </left>
      <right style="thin">
        <color rgb="FFFFFFFF"/>
      </right>
      <top style="thin">
        <color rgb="FF91928F"/>
      </top>
    </border>
    <border>
      <left style="hair">
        <color rgb="FF91928F"/>
      </left>
      <top style="thin">
        <color rgb="FF91928F"/>
      </top>
    </border>
    <border>
      <left style="hair">
        <color rgb="FF91928F"/>
      </left>
      <bottom style="hair">
        <color rgb="FF91928F"/>
      </bottom>
    </border>
    <border>
      <bottom style="hair">
        <color rgb="FF91928F"/>
      </bottom>
    </border>
    <border>
      <right style="hair">
        <color rgb="FF91928F"/>
      </right>
      <bottom style="hair">
        <color rgb="FF91928F"/>
      </bottom>
    </border>
    <border>
      <left style="hair">
        <color rgb="FF91928F"/>
      </left>
      <right style="thin">
        <color rgb="FFFFFFFF"/>
      </right>
      <top style="hair">
        <color rgb="FF91928F"/>
      </top>
    </border>
    <border>
      <left style="thin">
        <color rgb="FFFFFFFF"/>
      </left>
      <right style="hair">
        <color rgb="FF91928F"/>
      </right>
      <top style="hair">
        <color rgb="FF91928F"/>
      </top>
      <bottom style="thin">
        <color rgb="FF91928F"/>
      </bottom>
    </border>
    <border>
      <left style="thin">
        <color rgb="FFFFFFFF"/>
      </left>
      <right style="hair">
        <color rgb="FF91928F"/>
      </right>
      <top style="thin">
        <color rgb="FF91928F"/>
      </top>
      <bottom style="thin">
        <color rgb="FF91928F"/>
      </bottom>
    </border>
    <border>
      <right style="hair">
        <color rgb="FF91928F"/>
      </right>
      <top style="thin">
        <color rgb="FFA5A5A5"/>
      </top>
    </border>
    <border>
      <left style="hair">
        <color rgb="FF91928F"/>
      </left>
      <bottom style="thin">
        <color rgb="FF91928F"/>
      </bottom>
    </border>
    <border>
      <left style="hair">
        <color rgb="FFB5B6B3"/>
      </left>
      <top style="thin">
        <color rgb="FF91928F"/>
      </top>
    </border>
    <border>
      <right style="thin">
        <color rgb="FF91928F"/>
      </right>
      <top style="thin">
        <color rgb="FF91928F"/>
      </top>
    </border>
    <border>
      <right style="thin">
        <color rgb="FFB5B6B3"/>
      </right>
    </border>
    <border>
      <right style="hair">
        <color rgb="FFB5B6B3"/>
      </right>
      <bottom style="thin">
        <color rgb="FF91928F"/>
      </bottom>
    </border>
    <border>
      <right style="thin">
        <color rgb="FF91928F"/>
      </right>
      <bottom style="thin">
        <color rgb="FF91928F"/>
      </bottom>
    </border>
    <border>
      <left style="thin">
        <color rgb="FF91928F"/>
      </left>
      <right style="hair">
        <color rgb="FFB5B6B3"/>
      </right>
      <top style="thin">
        <color rgb="FF91928F"/>
      </top>
    </border>
    <border>
      <left style="hair">
        <color rgb="FFB5B6B3"/>
      </left>
      <top style="thin">
        <color rgb="FF7F7F7F"/>
      </top>
    </border>
    <border>
      <top style="thin">
        <color rgb="FF7F7F7F"/>
      </top>
    </border>
    <border>
      <right style="hair">
        <color rgb="FFB5B6B3"/>
      </right>
      <top style="thin">
        <color rgb="FF7F7F7F"/>
      </top>
    </border>
    <border>
      <left style="thin">
        <color rgb="FF91928F"/>
      </left>
      <right style="hair">
        <color rgb="FFB5B6B3"/>
      </right>
      <bottom style="thin">
        <color rgb="FF91928F"/>
      </bottom>
    </border>
    <border>
      <left style="thin">
        <color rgb="FFB5B6B3"/>
      </left>
      <top style="thin">
        <color rgb="FFB5B6B3"/>
      </top>
    </border>
    <border>
      <left style="hair">
        <color rgb="FFB5B6B3"/>
      </left>
      <top style="thin">
        <color rgb="FFB5B6B3"/>
      </top>
    </border>
    <border>
      <right style="hair">
        <color rgb="FFB5B6B3"/>
      </right>
      <top style="thin">
        <color rgb="FFA5A5A5"/>
      </top>
    </border>
    <border>
      <top style="thin">
        <color rgb="FFB5B6B3"/>
      </top>
    </border>
    <border>
      <right style="thin">
        <color rgb="FF7F7F7F"/>
      </right>
      <top style="thin">
        <color rgb="FFB5B6B3"/>
      </top>
    </border>
    <border>
      <right style="thin">
        <color rgb="FFB5B6B3"/>
      </right>
      <top style="thin">
        <color rgb="FFB5B6B3"/>
      </top>
    </border>
    <border>
      <left style="thin">
        <color rgb="FF91928F"/>
      </left>
      <top style="thin">
        <color rgb="FFB5B6B3"/>
      </top>
    </border>
    <border>
      <left style="thin">
        <color rgb="FF91928F"/>
      </left>
      <right style="hair">
        <color rgb="FF91928F"/>
      </right>
      <top style="thin">
        <color rgb="FF91928F"/>
      </top>
      <bottom style="thin">
        <color rgb="FF91928F"/>
      </bottom>
    </border>
    <border>
      <right style="hair">
        <color rgb="FFB5B6B3"/>
      </right>
      <top style="thin">
        <color rgb="FF91928F"/>
      </top>
      <bottom style="thin">
        <color rgb="FF91928F"/>
      </bottom>
    </border>
    <border>
      <left style="thin">
        <color rgb="FF7F7F7F"/>
      </left>
      <top style="thin">
        <color rgb="FF7F7F7F"/>
      </top>
    </border>
    <border>
      <left style="thin">
        <color rgb="FF7F7F7F"/>
      </left>
      <top style="thin">
        <color rgb="FF7F7F7F"/>
      </top>
      <bottom style="thin">
        <color rgb="FF7F7F7F"/>
      </bottom>
    </border>
    <border>
      <left style="hair">
        <color rgb="FFB5B6B3"/>
      </left>
      <top style="thin">
        <color rgb="FF7F7F7F"/>
      </top>
      <bottom style="thin">
        <color rgb="FF7F7F7F"/>
      </bottom>
    </border>
    <border>
      <top style="thin">
        <color rgb="FF7F7F7F"/>
      </top>
      <bottom style="thin">
        <color rgb="FF7F7F7F"/>
      </bottom>
    </border>
    <border>
      <right style="hair">
        <color rgb="FFB5B6B3"/>
      </right>
      <top style="thin">
        <color rgb="FF7F7F7F"/>
      </top>
      <bottom style="thin">
        <color rgb="FF7F7F7F"/>
      </bottom>
    </border>
    <border>
      <left style="hair">
        <color rgb="FFB5B6B3"/>
      </left>
      <top style="thin">
        <color rgb="FF91928F"/>
      </top>
      <bottom style="thin">
        <color rgb="FF91928F"/>
      </bottom>
    </border>
    <border>
      <left style="hair">
        <color rgb="FFA5A5A5"/>
      </left>
    </border>
    <border>
      <right style="hair">
        <color rgb="FFA5A5A5"/>
      </right>
    </border>
    <border>
      <left style="thin">
        <color rgb="FF91928F"/>
      </left>
      <right style="hair">
        <color rgb="FF7F7F7F"/>
      </right>
      <top style="thin">
        <color rgb="FFA5A5A5"/>
      </top>
    </border>
    <border>
      <left style="hair">
        <color rgb="FF7F7F7F"/>
      </left>
      <top style="thin">
        <color rgb="FFB5B6B3"/>
      </top>
    </border>
    <border>
      <right style="hair">
        <color rgb="FF7F7F7F"/>
      </right>
      <top style="thin">
        <color rgb="FFB5B6B3"/>
      </top>
    </border>
    <border>
      <left style="hair">
        <color rgb="FF7F7F7F"/>
      </left>
      <top style="thin">
        <color rgb="FFA5A5A5"/>
      </top>
    </border>
    <border>
      <right style="thin">
        <color rgb="FF91928F"/>
      </right>
      <top style="thin">
        <color rgb="FFB5B6B3"/>
      </top>
    </border>
    <border>
      <left style="thin">
        <color rgb="FF91928F"/>
      </left>
      <right style="hair">
        <color rgb="FF7F7F7F"/>
      </right>
      <top style="thin">
        <color rgb="FFB5B6B3"/>
      </top>
    </border>
    <border>
      <right style="hair">
        <color rgb="FF7F7F7F"/>
      </right>
      <top style="thin">
        <color rgb="FFA5A5A5"/>
      </top>
    </border>
    <border>
      <left style="thin">
        <color rgb="FF91928F"/>
      </left>
      <right style="hair">
        <color rgb="FF7F7F7F"/>
      </right>
    </border>
    <border>
      <left style="thin">
        <color rgb="FF91928F"/>
      </left>
      <right style="hair">
        <color rgb="FF7F7F7F"/>
      </right>
      <bottom style="thin">
        <color rgb="FF7F7F7F"/>
      </bottom>
    </border>
    <border>
      <left style="hair">
        <color rgb="FF7F7F7F"/>
      </left>
      <bottom style="thin">
        <color rgb="FF7F7F7F"/>
      </bottom>
    </border>
    <border>
      <right style="hair">
        <color rgb="FF7F7F7F"/>
      </right>
      <bottom style="thin">
        <color rgb="FF7F7F7F"/>
      </bottom>
    </border>
    <border>
      <left style="hair">
        <color rgb="FF7F7F7F"/>
      </left>
      <bottom style="thin">
        <color rgb="FF91928F"/>
      </bottom>
    </border>
    <border>
      <right style="hair">
        <color rgb="FF7F7F7F"/>
      </right>
      <bottom style="thin">
        <color rgb="FF91928F"/>
      </bottom>
    </border>
    <border>
      <left style="thin">
        <color rgb="FF91928F"/>
      </left>
      <top style="thin">
        <color rgb="FFA5A5A5"/>
      </top>
    </border>
    <border>
      <left style="hair">
        <color rgb="FFB5B6B3"/>
      </left>
      <top style="thin">
        <color rgb="FFA5A5A5"/>
      </top>
    </border>
    <border>
      <left style="thin">
        <color rgb="FF91928F"/>
      </left>
      <bottom style="thin">
        <color rgb="FF7F7F7F"/>
      </bottom>
    </border>
    <border>
      <left style="thin">
        <color rgb="FF7F7F7F"/>
      </left>
      <top style="thin">
        <color rgb="FFB5B6B3"/>
      </top>
    </border>
    <border>
      <right style="thin">
        <color rgb="FF7F7F7F"/>
      </right>
    </border>
    <border>
      <right style="thin">
        <color rgb="FF7F7F7F"/>
      </right>
      <bottom style="thin">
        <color rgb="FF7F7F7F"/>
      </bottom>
    </border>
    <border>
      <right style="hair">
        <color rgb="FFB5B6B3"/>
      </right>
      <top style="thin">
        <color rgb="FF7F7F7F"/>
      </top>
      <bottom style="thin">
        <color rgb="FF91928F"/>
      </bottom>
    </border>
    <border>
      <left style="hair">
        <color rgb="FFB5B6B3"/>
      </left>
      <top style="thin">
        <color rgb="FF7F7F7F"/>
      </top>
      <bottom style="thin">
        <color rgb="FF91928F"/>
      </bottom>
    </border>
    <border>
      <top style="thin">
        <color rgb="FF7F7F7F"/>
      </top>
      <bottom style="thin">
        <color rgb="FF91928F"/>
      </bottom>
    </border>
    <border>
      <top style="thin">
        <color rgb="FF91928F"/>
      </top>
      <bottom style="thin">
        <color rgb="FF7F7F7F"/>
      </bottom>
    </border>
    <border>
      <left style="thin">
        <color rgb="FFB5B6B3"/>
      </left>
    </border>
    <border>
      <left style="thin">
        <color rgb="FFB5B6B3"/>
      </left>
      <bottom style="thin">
        <color rgb="FF7F7F7F"/>
      </bottom>
    </border>
    <border>
      <left style="thin">
        <color rgb="FFB5B6B3"/>
      </left>
      <top style="thin">
        <color rgb="FF7F7F7F"/>
      </top>
      <bottom style="thin">
        <color rgb="FF7F7F7F"/>
      </bottom>
    </border>
    <border>
      <right style="thin">
        <color rgb="FF7F7F7F"/>
      </right>
      <top style="thin">
        <color rgb="FF7F7F7F"/>
      </top>
      <bottom style="thin">
        <color rgb="FF7F7F7F"/>
      </bottom>
    </border>
    <border>
      <left style="thin">
        <color rgb="FF91928F"/>
      </left>
      <top style="thin">
        <color rgb="FF7F7F7F"/>
      </top>
      <bottom style="thin">
        <color rgb="FF7F7F7F"/>
      </bottom>
    </border>
    <border>
      <left style="thin">
        <color rgb="FF91928F"/>
      </left>
      <top style="thin">
        <color rgb="FF7F7F7F"/>
      </top>
      <bottom style="thin">
        <color rgb="FF91928F"/>
      </bottom>
    </border>
    <border>
      <right style="thin">
        <color rgb="FFB5B6B3"/>
      </right>
      <top style="thin">
        <color rgb="FF7F7F7F"/>
      </top>
    </border>
    <border>
      <right style="thin">
        <color rgb="FFB5B6B3"/>
      </right>
      <top style="thin">
        <color rgb="FF7F7F7F"/>
      </top>
      <bottom style="thin">
        <color rgb="FF7F7F7F"/>
      </bottom>
    </border>
    <border>
      <left style="thin">
        <color rgb="FF91928F"/>
      </left>
      <right style="hair">
        <color rgb="FF91928F"/>
      </right>
    </border>
    <border>
      <left style="thin">
        <color rgb="FF91928F"/>
      </left>
      <right style="hair">
        <color rgb="FF91928F"/>
      </right>
      <top style="thin">
        <color rgb="FF91928F"/>
      </top>
    </border>
    <border>
      <left style="thin">
        <color rgb="FF91928F"/>
      </left>
      <right style="hair">
        <color rgb="FF91928F"/>
      </right>
      <bottom style="thin">
        <color rgb="FF91928F"/>
      </bottom>
    </border>
    <border>
      <left style="thin">
        <color rgb="FF7F7F7F"/>
      </left>
      <right style="hair">
        <color rgb="FF7F7F7F"/>
      </right>
      <top style="thin">
        <color rgb="FF7F7F7F"/>
      </top>
      <bottom style="thin">
        <color rgb="FF7F7F7F"/>
      </bottom>
    </border>
    <border>
      <right style="hair">
        <color rgb="FF7F7F7F"/>
      </right>
      <top style="thin">
        <color rgb="FF7F7F7F"/>
      </top>
      <bottom style="thin">
        <color rgb="FF7F7F7F"/>
      </bottom>
    </border>
    <border>
      <left style="thin">
        <color rgb="FF91928F"/>
      </left>
      <right style="hair">
        <color rgb="FF7F7F7F"/>
      </right>
      <bottom style="thin">
        <color rgb="FF91928F"/>
      </bottom>
    </border>
    <border>
      <right style="hair">
        <color rgb="FF7F7F7F"/>
      </right>
      <top style="thin">
        <color rgb="FF7F7F7F"/>
      </top>
      <bottom style="thin">
        <color rgb="FF91928F"/>
      </bottom>
    </border>
    <border>
      <left style="thin">
        <color rgb="FF7F7F7F"/>
      </left>
      <right style="hair">
        <color rgb="FF7F7F7F"/>
      </right>
    </border>
    <border>
      <left style="hair">
        <color rgb="FF7F7F7F"/>
      </left>
      <top style="thin">
        <color rgb="FF7F7F7F"/>
      </top>
      <bottom style="thin">
        <color rgb="FF7F7F7F"/>
      </bottom>
    </border>
    <border>
      <left style="hair">
        <color rgb="FF91928F"/>
      </left>
      <top style="thin">
        <color rgb="FF7F7F7F"/>
      </top>
      <bottom style="thin">
        <color rgb="FF7F7F7F"/>
      </bottom>
    </border>
    <border>
      <left style="thin">
        <color rgb="FF7F7F7F"/>
      </left>
      <top style="thin">
        <color rgb="FF91928F"/>
      </top>
      <bottom style="thin">
        <color rgb="FF91928F"/>
      </bottom>
    </border>
    <border>
      <left style="thin">
        <color rgb="FF91928F"/>
      </left>
      <right style="hair">
        <color rgb="FF7F7F7F"/>
      </right>
      <top style="thin">
        <color rgb="FF7F7F7F"/>
      </top>
      <bottom style="thin">
        <color rgb="FF91928F"/>
      </bottom>
    </border>
    <border>
      <left style="hair">
        <color rgb="FF7F7F7F"/>
      </left>
      <top style="thin">
        <color rgb="FF7F7F7F"/>
      </top>
      <bottom style="thin">
        <color rgb="FF91928F"/>
      </bottom>
    </border>
    <border>
      <left style="hair">
        <color rgb="FFA5A5A5"/>
      </left>
      <bottom style="thin">
        <color rgb="FF7F7F7F"/>
      </bottom>
    </border>
    <border>
      <right style="hair">
        <color rgb="FFA5A5A5"/>
      </right>
      <bottom style="thin">
        <color rgb="FF7F7F7F"/>
      </bottom>
    </border>
    <border>
      <left style="thin">
        <color rgb="FF91928F"/>
      </left>
      <right style="hair">
        <color rgb="FF7F7F7F"/>
      </right>
      <top style="thin">
        <color rgb="FF91928F"/>
      </top>
      <bottom style="thin">
        <color rgb="FF91928F"/>
      </bottom>
    </border>
    <border>
      <left style="hair">
        <color rgb="FFBFBFBF"/>
      </left>
    </border>
  </borders>
  <cellStyleXfs count="1">
    <xf numFmtId="0" fontId="0" fillId="0" borderId="0"/>
  </cellStyleXfs>
  <cellXfs count="1305">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vertical="center" textRotation="0" wrapText="false" shrinkToFit="false"/>
    </xf>
    <xf xfId="0" fontId="3" numFmtId="164" fillId="0" borderId="0" applyFont="1" applyNumberFormat="1" applyFill="0" applyBorder="0" applyAlignment="1">
      <alignment vertical="center" textRotation="0" wrapText="false" shrinkToFit="false"/>
    </xf>
    <xf xfId="0" fontId="4"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vertical="center" textRotation="0" wrapText="false" shrinkToFit="false"/>
    </xf>
    <xf xfId="0" fontId="6" numFmtId="0" fillId="0" borderId="0" applyFont="1" applyNumberFormat="0" applyFill="0" applyBorder="0" applyAlignment="1">
      <alignment vertical="center" textRotation="0" wrapText="false" shrinkToFit="false"/>
    </xf>
    <xf xfId="0" fontId="7" numFmtId="164" fillId="0" borderId="0" applyFont="1" applyNumberFormat="1" applyFill="0" applyBorder="0" applyAlignment="1">
      <alignment horizontal="right" vertical="center" textRotation="0" wrapText="false" shrinkToFit="false"/>
    </xf>
    <xf xfId="0" fontId="8" numFmtId="0" fillId="0" borderId="0" applyFont="1" applyNumberFormat="0" applyFill="0" applyBorder="0" applyAlignment="1">
      <alignment vertical="center" textRotation="0" wrapText="false" shrinkToFit="false"/>
    </xf>
    <xf xfId="0" fontId="9" numFmtId="0" fillId="0" borderId="0" applyFont="1" applyNumberFormat="0" applyFill="0" applyBorder="0" applyAlignment="0">
      <alignment textRotation="0" wrapText="false" shrinkToFit="false"/>
    </xf>
    <xf xfId="0" fontId="9" numFmtId="0" fillId="0" borderId="0" applyFont="1" applyNumberFormat="0" applyFill="0" applyBorder="0" applyAlignment="0">
      <alignment textRotation="0" wrapText="false" shrinkToFit="false"/>
    </xf>
    <xf xfId="0" fontId="9" numFmtId="0" fillId="0" borderId="0" applyFont="1" applyNumberFormat="0" applyFill="0" applyBorder="0" applyAlignment="0">
      <alignment textRotation="0" wrapText="false" shrinkToFit="false"/>
    </xf>
    <xf xfId="0" fontId="9" quotePrefix="1" numFmtId="0" fillId="0" borderId="0" applyFont="1" applyNumberFormat="0" applyFill="0" applyBorder="0" applyAlignment="0">
      <alignment textRotation="0" wrapText="false" shrinkToFit="false"/>
    </xf>
    <xf xfId="0" fontId="10" numFmtId="0" fillId="0" borderId="0" applyFont="1" applyNumberFormat="0" applyFill="0" applyBorder="0" applyAlignment="0">
      <alignment textRotation="0" wrapText="false" shrinkToFit="false"/>
    </xf>
    <xf xfId="0" fontId="11" numFmtId="0" fillId="0" borderId="0" applyFont="1" applyNumberFormat="0" applyFill="0" applyBorder="0" applyAlignment="1">
      <alignment horizontal="center" vertical="center" textRotation="0" wrapText="false" shrinkToFit="false"/>
    </xf>
    <xf xfId="0" fontId="11" numFmtId="0" fillId="2" borderId="1" applyFont="1" applyNumberFormat="0" applyFill="1" applyBorder="1" applyAlignment="1">
      <alignment horizontal="left" vertical="center" textRotation="0" wrapText="false" shrinkToFit="false"/>
    </xf>
    <xf xfId="0" fontId="11" numFmtId="0" fillId="2" borderId="2" applyFont="1" applyNumberFormat="0" applyFill="1" applyBorder="1" applyAlignment="1">
      <alignment horizontal="center" vertical="center" textRotation="0" wrapText="false" shrinkToFit="false"/>
    </xf>
    <xf xfId="0" fontId="11" numFmtId="0" fillId="2" borderId="3" applyFont="1" applyNumberFormat="0" applyFill="1" applyBorder="1" applyAlignment="1">
      <alignment horizontal="center" vertical="center" textRotation="0" wrapText="false" shrinkToFit="false"/>
    </xf>
    <xf xfId="0" fontId="11" numFmtId="0" fillId="2" borderId="4" applyFont="1" applyNumberFormat="0" applyFill="1" applyBorder="1" applyAlignment="1">
      <alignment horizontal="center" vertical="center" textRotation="0" wrapText="false" shrinkToFit="false"/>
    </xf>
    <xf xfId="0" fontId="11" numFmtId="0" fillId="2" borderId="5" applyFont="1" applyNumberFormat="0" applyFill="1" applyBorder="1" applyAlignment="1">
      <alignment horizontal="center" vertical="center" textRotation="0" wrapText="false" shrinkToFit="false"/>
    </xf>
    <xf xfId="0" fontId="11" numFmtId="0" fillId="2" borderId="6" applyFont="1" applyNumberFormat="0" applyFill="1" applyBorder="1" applyAlignment="1">
      <alignment horizontal="center" vertical="center" textRotation="0" wrapText="false" shrinkToFit="false"/>
    </xf>
    <xf xfId="0" fontId="11" numFmtId="0" fillId="2" borderId="7" applyFont="1" applyNumberFormat="0" applyFill="1" applyBorder="1" applyAlignment="1">
      <alignment horizontal="center" vertical="center" textRotation="0" wrapText="false" shrinkToFit="false"/>
    </xf>
    <xf xfId="0" fontId="11" numFmtId="0" fillId="3" borderId="8" applyFont="1" applyNumberFormat="0" applyFill="1" applyBorder="1" applyAlignment="1">
      <alignment horizontal="center" vertical="center" textRotation="0" wrapText="false" shrinkToFit="false"/>
    </xf>
    <xf xfId="0" fontId="11" numFmtId="0" fillId="0" borderId="0" applyFont="1" applyNumberFormat="0" applyFill="0" applyBorder="0" applyAlignment="0">
      <alignment textRotation="0" wrapText="false" shrinkToFit="false"/>
    </xf>
    <xf xfId="0" fontId="11" numFmtId="0" fillId="0" borderId="9" applyFont="1" applyNumberFormat="0" applyFill="0" applyBorder="1" applyAlignment="0">
      <alignment textRotation="0" wrapText="false" shrinkToFit="false"/>
    </xf>
    <xf xfId="0" fontId="11" numFmtId="165" fillId="0" borderId="0" applyFont="1" applyNumberFormat="1" applyFill="0" applyBorder="0" applyAlignment="0">
      <alignment textRotation="0" wrapText="false" shrinkToFit="false"/>
    </xf>
    <xf xfId="0" fontId="11" numFmtId="166" fillId="4" borderId="0" applyFont="1" applyNumberFormat="1" applyFill="1" applyBorder="0" applyAlignment="0">
      <alignment textRotation="0" wrapText="false" shrinkToFit="false"/>
    </xf>
    <xf xfId="0" fontId="11" numFmtId="166" fillId="5" borderId="0" applyFont="1" applyNumberFormat="1" applyFill="1" applyBorder="0" applyAlignment="0">
      <alignment textRotation="0" wrapText="false" shrinkToFit="false"/>
    </xf>
    <xf xfId="0" fontId="11" numFmtId="166" fillId="0" borderId="0" applyFont="1" applyNumberFormat="1" applyFill="0" applyBorder="0" applyAlignment="0">
      <alignment textRotation="0" wrapText="false" shrinkToFit="false"/>
    </xf>
    <xf xfId="0" fontId="11" numFmtId="166" fillId="5" borderId="10" applyFont="1" applyNumberFormat="1" applyFill="1" applyBorder="1" applyAlignment="0">
      <alignment textRotation="0" wrapText="false" shrinkToFit="false"/>
    </xf>
    <xf xfId="0" fontId="11" numFmtId="167" fillId="0" borderId="0" applyFont="1" applyNumberFormat="1" applyFill="0" applyBorder="0" applyAlignment="0">
      <alignment textRotation="0" wrapText="false" shrinkToFit="false"/>
    </xf>
    <xf xfId="0" fontId="10" numFmtId="167" fillId="5" borderId="0" applyFont="1" applyNumberFormat="1" applyFill="1" applyBorder="0" applyAlignment="1">
      <alignment horizontal="right" vertical="center" textRotation="0" wrapText="false" shrinkToFit="false"/>
    </xf>
    <xf xfId="0" fontId="10" numFmtId="167" fillId="5" borderId="10" applyFont="1" applyNumberFormat="1" applyFill="1" applyBorder="1" applyAlignment="1">
      <alignment horizontal="right" vertical="center" textRotation="0" wrapText="false" shrinkToFit="false"/>
    </xf>
    <xf xfId="0" fontId="11" numFmtId="0" fillId="4" borderId="9" applyFont="1" applyNumberFormat="0" applyFill="1" applyBorder="1" applyAlignment="0">
      <alignment textRotation="0" wrapText="false" shrinkToFit="false"/>
    </xf>
    <xf xfId="0" fontId="11" numFmtId="167" fillId="5" borderId="10" applyFont="1" applyNumberFormat="1" applyFill="1" applyBorder="1" applyAlignment="0">
      <alignment textRotation="0" wrapText="false" shrinkToFit="false"/>
    </xf>
    <xf xfId="0" fontId="11" numFmtId="168" fillId="4" borderId="0" applyFont="1" applyNumberFormat="1" applyFill="1" applyBorder="0" applyAlignment="0">
      <alignment textRotation="0" wrapText="false" shrinkToFit="false"/>
    </xf>
    <xf xfId="0" fontId="10" numFmtId="0" fillId="0" borderId="11" applyFont="1" applyNumberFormat="0" applyFill="0" applyBorder="1" applyAlignment="0">
      <alignment textRotation="0" wrapText="false" shrinkToFit="false"/>
    </xf>
    <xf xfId="0" fontId="11" numFmtId="3" fillId="0" borderId="12" applyFont="1" applyNumberFormat="1" applyFill="0" applyBorder="1" applyAlignment="0">
      <alignment textRotation="0" wrapText="false" shrinkToFit="false"/>
    </xf>
    <xf xfId="0" fontId="11" numFmtId="3" fillId="0" borderId="13" applyFont="1" applyNumberFormat="1" applyFill="0" applyBorder="1" applyAlignment="0">
      <alignment textRotation="0" wrapText="false" shrinkToFit="false"/>
    </xf>
    <xf xfId="0" fontId="11" numFmtId="3" fillId="0" borderId="0" applyFont="1" applyNumberFormat="1" applyFill="0" applyBorder="0" applyAlignment="0">
      <alignment textRotation="0" wrapText="false" shrinkToFit="false"/>
    </xf>
    <xf xfId="0" fontId="11" numFmtId="0" fillId="4" borderId="0" applyFont="1" applyNumberFormat="0" applyFill="1" applyBorder="0" applyAlignment="0">
      <alignment textRotation="0" wrapText="false" shrinkToFit="false"/>
    </xf>
    <xf xfId="0" fontId="11" numFmtId="9" fillId="4" borderId="0" applyFont="1" applyNumberFormat="1" applyFill="1" applyBorder="0" applyAlignment="0">
      <alignment textRotation="0" wrapText="false" shrinkToFit="false"/>
    </xf>
    <xf xfId="0" fontId="11" numFmtId="9" fillId="4" borderId="9" applyFont="1" applyNumberFormat="1" applyFill="1" applyBorder="1" applyAlignment="0">
      <alignment textRotation="0" wrapText="false" shrinkToFit="false"/>
    </xf>
    <xf xfId="0" fontId="10" numFmtId="0" fillId="4" borderId="0" applyFont="1" applyNumberFormat="0" applyFill="1" applyBorder="0" applyAlignment="0">
      <alignment textRotation="0" wrapText="false" shrinkToFit="false"/>
    </xf>
    <xf xfId="0" fontId="12" numFmtId="0" fillId="0" borderId="0" applyFont="1" applyNumberFormat="0" applyFill="0" applyBorder="0" applyAlignment="0">
      <alignment textRotation="0" wrapText="false" shrinkToFit="false"/>
    </xf>
    <xf xfId="0" fontId="11" numFmtId="0" fillId="2" borderId="14" applyFont="1" applyNumberFormat="0" applyFill="1" applyBorder="1" applyAlignment="1">
      <alignment horizontal="left" vertical="center" textRotation="0" wrapText="false" shrinkToFit="false"/>
    </xf>
    <xf xfId="0" fontId="11" numFmtId="0" fillId="3" borderId="6" applyFont="1" applyNumberFormat="0" applyFill="1" applyBorder="1" applyAlignment="1">
      <alignment horizontal="center" vertical="center" textRotation="0" wrapText="false" shrinkToFit="false"/>
    </xf>
    <xf xfId="0" fontId="13" numFmtId="0" fillId="0" borderId="0" applyFont="1" applyNumberFormat="0" applyFill="0" applyBorder="0" applyAlignment="1">
      <alignment horizontal="center" vertical="center" textRotation="0" wrapText="false" shrinkToFit="false"/>
    </xf>
    <xf xfId="0" fontId="10" numFmtId="165" fillId="0" borderId="0" applyFont="1" applyNumberFormat="1" applyFill="0" applyBorder="0" applyAlignment="1">
      <alignment horizontal="right" vertical="center" textRotation="0" wrapText="false" shrinkToFit="false"/>
    </xf>
    <xf xfId="0" fontId="10" numFmtId="167" fillId="6" borderId="0" applyFont="1" applyNumberFormat="1" applyFill="1" applyBorder="0" applyAlignment="1">
      <alignment horizontal="right" vertical="center" textRotation="0" wrapText="false" shrinkToFit="false"/>
    </xf>
    <xf xfId="0" fontId="10" numFmtId="167" fillId="6" borderId="10" applyFont="1" applyNumberFormat="1" applyFill="1" applyBorder="1" applyAlignment="1">
      <alignment horizontal="right" vertical="center" textRotation="0" wrapText="false" shrinkToFit="false"/>
    </xf>
    <xf xfId="0" fontId="13" numFmtId="0" fillId="0" borderId="0" applyFont="1" applyNumberFormat="0" applyFill="0" applyBorder="0" applyAlignment="0">
      <alignment textRotation="0" wrapText="false" shrinkToFit="false"/>
    </xf>
    <xf xfId="0" fontId="10" numFmtId="165" fillId="0" borderId="15" applyFont="1" applyNumberFormat="1" applyFill="0" applyBorder="1" applyAlignment="1">
      <alignment horizontal="right" vertical="center" textRotation="0" wrapText="false" shrinkToFit="false"/>
    </xf>
    <xf xfId="0" fontId="12" numFmtId="169" fillId="0" borderId="0" applyFont="1" applyNumberFormat="1" applyFill="0" applyBorder="0" applyAlignment="0">
      <alignment textRotation="0" wrapText="false" shrinkToFit="false"/>
    </xf>
    <xf xfId="0" fontId="12" numFmtId="170" fillId="0" borderId="0" applyFont="1" applyNumberFormat="1" applyFill="0" applyBorder="0" applyAlignment="0">
      <alignment textRotation="0" wrapText="false" shrinkToFit="false"/>
    </xf>
    <xf xfId="0" fontId="12" numFmtId="165" fillId="0" borderId="0" applyFont="1" applyNumberFormat="1" applyFill="0" applyBorder="0" applyAlignment="0">
      <alignment textRotation="0" wrapText="false" shrinkToFit="false"/>
    </xf>
    <xf xfId="0" fontId="11" numFmtId="0" fillId="2" borderId="16" applyFont="1" applyNumberFormat="0" applyFill="1" applyBorder="1" applyAlignment="1">
      <alignment horizontal="left" vertical="center" textRotation="0" wrapText="false" shrinkToFit="false"/>
    </xf>
    <xf xfId="0" fontId="11" numFmtId="0" fillId="2" borderId="17" applyFont="1" applyNumberFormat="0" applyFill="1" applyBorder="1" applyAlignment="1">
      <alignment horizontal="center" vertical="center" textRotation="0" wrapText="false" shrinkToFit="false"/>
    </xf>
    <xf xfId="0" fontId="11" numFmtId="0" fillId="2" borderId="18" applyFont="1" applyNumberFormat="0" applyFill="1" applyBorder="1" applyAlignment="1">
      <alignment horizontal="center" vertical="center" textRotation="0" wrapText="false" shrinkToFit="false"/>
    </xf>
    <xf xfId="0" fontId="11" numFmtId="0" fillId="4" borderId="0" applyFont="1" applyNumberFormat="0" applyFill="1" applyBorder="0" applyAlignment="1">
      <alignment horizontal="center" vertical="center" textRotation="0" wrapText="false" shrinkToFit="false"/>
    </xf>
    <xf xfId="0" fontId="11" numFmtId="0" fillId="2" borderId="16" applyFont="1" applyNumberFormat="0" applyFill="1" applyBorder="1" applyAlignment="1">
      <alignment horizontal="center" vertical="center" textRotation="0" wrapText="false" shrinkToFit="false"/>
    </xf>
    <xf xfId="0" fontId="11" numFmtId="0" fillId="4" borderId="0" applyFont="1" applyNumberFormat="0" applyFill="1" applyBorder="0" applyAlignment="1">
      <alignment horizontal="center" vertical="center" textRotation="0" wrapText="false" shrinkToFit="false"/>
    </xf>
    <xf xfId="0" fontId="11" numFmtId="0" fillId="3" borderId="7" applyFont="1" applyNumberFormat="0" applyFill="1" applyBorder="1" applyAlignment="1">
      <alignment horizontal="center" vertical="center" textRotation="0" wrapText="false" shrinkToFit="false"/>
    </xf>
    <xf xfId="0" fontId="10" numFmtId="0" fillId="0" borderId="1" applyFont="1" applyNumberFormat="0" applyFill="0" applyBorder="1" applyAlignment="1">
      <alignment horizontal="left" textRotation="0" wrapText="false" shrinkToFit="false" indent="1"/>
    </xf>
    <xf xfId="0" fontId="11" numFmtId="0" fillId="2" borderId="19" applyFont="1" applyNumberFormat="0" applyFill="1" applyBorder="1" applyAlignment="1">
      <alignment horizontal="left" vertical="center" textRotation="0" wrapText="false" shrinkToFit="false"/>
    </xf>
    <xf xfId="0" fontId="11" numFmtId="0" fillId="0" borderId="1" applyFont="1" applyNumberFormat="0" applyFill="0" applyBorder="1" applyAlignment="0">
      <alignment textRotation="0" wrapText="false" shrinkToFit="false"/>
    </xf>
    <xf xfId="0" fontId="12" numFmtId="0" fillId="4" borderId="0" applyFont="1" applyNumberFormat="0" applyFill="1" applyBorder="0" applyAlignment="0">
      <alignment textRotation="0" wrapText="false" shrinkToFit="false"/>
    </xf>
    <xf xfId="0" fontId="11" numFmtId="171" fillId="0" borderId="0" applyFont="1" applyNumberFormat="1" applyFill="0" applyBorder="0" applyAlignment="0">
      <alignment textRotation="0" wrapText="false" shrinkToFit="false"/>
    </xf>
    <xf xfId="0" fontId="11" numFmtId="171" fillId="4" borderId="0" applyFont="1" applyNumberFormat="1" applyFill="1" applyBorder="0" applyAlignment="1">
      <alignment horizontal="right" textRotation="0" wrapText="false" shrinkToFit="false"/>
    </xf>
    <xf xfId="0" fontId="11" numFmtId="171" fillId="0" borderId="0" applyFont="1" applyNumberFormat="1" applyFill="0" applyBorder="0" applyAlignment="1">
      <alignment horizontal="right" textRotation="0" wrapText="false" shrinkToFit="false"/>
    </xf>
    <xf xfId="0" fontId="11" numFmtId="0" fillId="2" borderId="20" applyFont="1" applyNumberFormat="0" applyFill="1" applyBorder="1" applyAlignment="1">
      <alignment horizontal="center" vertical="center" textRotation="0" wrapText="false" shrinkToFit="false"/>
    </xf>
    <xf xfId="0" fontId="11" numFmtId="0" fillId="2" borderId="5" applyFont="1" applyNumberFormat="0" applyFill="1" applyBorder="1" applyAlignment="1">
      <alignment horizontal="center" vertical="center" textRotation="0" wrapText="false" shrinkToFit="false"/>
    </xf>
    <xf xfId="0" fontId="11" numFmtId="0" fillId="2" borderId="8" applyFont="1" applyNumberFormat="0" applyFill="1" applyBorder="1" applyAlignment="1">
      <alignment horizontal="center" vertical="center" textRotation="0" wrapText="false" shrinkToFit="false"/>
    </xf>
    <xf xfId="0" fontId="11" numFmtId="0" fillId="0" borderId="5" applyFont="1" applyNumberFormat="0" applyFill="0" applyBorder="1" applyAlignment="1">
      <alignment horizontal="center" vertical="center" textRotation="0" wrapText="false" shrinkToFit="false"/>
    </xf>
    <xf xfId="0" fontId="11" numFmtId="0" fillId="2" borderId="21" applyFont="1" applyNumberFormat="0" applyFill="1" applyBorder="1" applyAlignment="1">
      <alignment horizontal="center" vertical="center" textRotation="0" wrapText="false" shrinkToFit="false"/>
    </xf>
    <xf xfId="0" fontId="11" numFmtId="0" fillId="2" borderId="3" applyFont="1" applyNumberFormat="0" applyFill="1" applyBorder="1" applyAlignment="1">
      <alignment horizontal="center" vertical="center" textRotation="0" wrapText="false" shrinkToFit="false"/>
    </xf>
    <xf xfId="0" fontId="11" numFmtId="0" fillId="0" borderId="22" applyFont="1" applyNumberFormat="0" applyFill="0" applyBorder="1" applyAlignment="0">
      <alignment textRotation="0" wrapText="false" shrinkToFit="false"/>
    </xf>
    <xf xfId="0" fontId="11" numFmtId="0" fillId="4" borderId="0" applyFont="1" applyNumberFormat="0" applyFill="1" applyBorder="0" applyAlignment="1">
      <alignment horizontal="left" textRotation="0" wrapText="false" shrinkToFit="false"/>
    </xf>
    <xf xfId="0" fontId="11" numFmtId="166" fillId="0" borderId="0" applyFont="1" applyNumberFormat="1" applyFill="0" applyBorder="0" applyAlignment="1">
      <alignment horizontal="right" textRotation="0" wrapText="false" shrinkToFit="false"/>
    </xf>
    <xf xfId="0" fontId="10" quotePrefix="1" numFmtId="167" fillId="0" borderId="0" applyFont="1" applyNumberFormat="1" applyFill="0" applyBorder="0" applyAlignment="1">
      <alignment horizontal="left" vertical="center" textRotation="0" wrapText="false" shrinkToFit="false"/>
    </xf>
    <xf xfId="0" fontId="11" numFmtId="0" fillId="0" borderId="23" applyFont="1" applyNumberFormat="0" applyFill="0" applyBorder="1" applyAlignment="0">
      <alignment textRotation="0" wrapText="false" shrinkToFit="false"/>
    </xf>
    <xf xfId="0" fontId="11" numFmtId="167" fillId="0" borderId="24" applyFont="1" applyNumberFormat="1" applyFill="0" applyBorder="1" applyAlignment="1">
      <alignment horizontal="right" textRotation="0" wrapText="false" shrinkToFit="false"/>
    </xf>
    <xf xfId="0" fontId="11" numFmtId="167" fillId="0" borderId="0" applyFont="1" applyNumberFormat="1" applyFill="0" applyBorder="0" applyAlignment="1">
      <alignment horizontal="right" textRotation="0" wrapText="false" shrinkToFit="false"/>
    </xf>
    <xf xfId="0" fontId="11" numFmtId="167" fillId="0" borderId="15" applyFont="1" applyNumberFormat="1" applyFill="0" applyBorder="1" applyAlignment="1">
      <alignment horizontal="right" textRotation="0" wrapText="false" shrinkToFit="false"/>
    </xf>
    <xf xfId="0" fontId="11" numFmtId="167" fillId="5" borderId="24" applyFont="1" applyNumberFormat="1" applyFill="1" applyBorder="1" applyAlignment="1">
      <alignment horizontal="right" textRotation="0" wrapText="false" shrinkToFit="false"/>
    </xf>
    <xf xfId="0" fontId="11" numFmtId="167" fillId="5" borderId="0" applyFont="1" applyNumberFormat="1" applyFill="1" applyBorder="0" applyAlignment="1">
      <alignment horizontal="right" textRotation="0" wrapText="false" shrinkToFit="false"/>
    </xf>
    <xf xfId="0" fontId="11" numFmtId="167" fillId="5" borderId="15" applyFont="1" applyNumberFormat="1" applyFill="1" applyBorder="1" applyAlignment="1">
      <alignment horizontal="right" textRotation="0" wrapText="false" shrinkToFit="false"/>
    </xf>
    <xf xfId="0" fontId="11" numFmtId="166" fillId="0" borderId="24" applyFont="1" applyNumberFormat="1" applyFill="0" applyBorder="1" applyAlignment="0">
      <alignment textRotation="0" wrapText="false" shrinkToFit="false"/>
    </xf>
    <xf xfId="0" fontId="11" numFmtId="0" fillId="2" borderId="25" applyFont="1" applyNumberFormat="0" applyFill="1" applyBorder="1" applyAlignment="1">
      <alignment horizontal="center" vertical="center" textRotation="0" wrapText="false" shrinkToFit="false"/>
    </xf>
    <xf xfId="0" fontId="11" numFmtId="0" fillId="2" borderId="26" applyFont="1" applyNumberFormat="0" applyFill="1" applyBorder="1" applyAlignment="1">
      <alignment horizontal="center" vertical="center" textRotation="0" wrapText="false" shrinkToFit="false"/>
    </xf>
    <xf xfId="0" fontId="11" numFmtId="0" fillId="2" borderId="26" applyFont="1" applyNumberFormat="0" applyFill="1" applyBorder="1" applyAlignment="1">
      <alignment horizontal="center" vertical="center" textRotation="0" wrapText="false" shrinkToFit="false"/>
    </xf>
    <xf xfId="0" fontId="11" numFmtId="0" fillId="2" borderId="27" applyFont="1" applyNumberFormat="0" applyFill="1" applyBorder="1" applyAlignment="1">
      <alignment horizontal="left" vertical="center" textRotation="0" wrapText="false" shrinkToFit="false"/>
    </xf>
    <xf xfId="0" fontId="11" numFmtId="3" fillId="0" borderId="28" applyFont="1" applyNumberFormat="1" applyFill="0" applyBorder="1" applyAlignment="0">
      <alignment textRotation="0" wrapText="false" shrinkToFit="false"/>
    </xf>
    <xf xfId="0" fontId="11" numFmtId="171" fillId="0" borderId="29" applyFont="1" applyNumberFormat="1" applyFill="0" applyBorder="1" applyAlignment="1">
      <alignment horizontal="right" textRotation="0" wrapText="false" shrinkToFit="false"/>
    </xf>
    <xf xfId="0" fontId="11" numFmtId="171" fillId="0" borderId="28" applyFont="1" applyNumberFormat="1" applyFill="0" applyBorder="1" applyAlignment="1">
      <alignment horizontal="right" textRotation="0" wrapText="false" shrinkToFit="false"/>
    </xf>
    <xf xfId="0" fontId="11" numFmtId="171" fillId="4" borderId="28" applyFont="1" applyNumberFormat="1" applyFill="1" applyBorder="1" applyAlignment="1">
      <alignment horizontal="right" textRotation="0" wrapText="false" shrinkToFit="false"/>
    </xf>
    <xf xfId="0" fontId="11" numFmtId="171" fillId="4" borderId="29" applyFont="1" applyNumberFormat="1" applyFill="1" applyBorder="1" applyAlignment="1">
      <alignment horizontal="right" textRotation="0" wrapText="false" shrinkToFit="false"/>
    </xf>
    <xf xfId="0" fontId="11" numFmtId="165" fillId="0" borderId="0" applyFont="1" applyNumberFormat="1" applyFill="0" applyBorder="0" applyAlignment="1">
      <alignment horizontal="right" textRotation="0" wrapText="false" shrinkToFit="false"/>
    </xf>
    <xf xfId="0" fontId="11" numFmtId="0" fillId="0" borderId="30" applyFont="1" applyNumberFormat="0" applyFill="0" applyBorder="1" applyAlignment="0">
      <alignment textRotation="0" wrapText="false" shrinkToFit="false"/>
    </xf>
    <xf xfId="0" fontId="11" numFmtId="0" fillId="2" borderId="31" applyFont="1" applyNumberFormat="0" applyFill="1" applyBorder="1" applyAlignment="1">
      <alignment horizontal="center" vertical="center" textRotation="0" wrapText="false" shrinkToFit="false"/>
    </xf>
    <xf xfId="0" fontId="11" numFmtId="0" fillId="0" borderId="9" applyFont="1" applyNumberFormat="0" applyFill="0" applyBorder="1" applyAlignment="0">
      <alignment textRotation="0" wrapText="false" shrinkToFit="false"/>
    </xf>
    <xf xfId="0" fontId="11" numFmtId="0" fillId="2" borderId="31" applyFont="1" applyNumberFormat="0" applyFill="1" applyBorder="1" applyAlignment="1">
      <alignment horizontal="center" vertical="center" textRotation="0" wrapText="false" shrinkToFit="false"/>
    </xf>
    <xf xfId="0" fontId="11" numFmtId="0" fillId="0" borderId="0" applyFont="1" applyNumberFormat="0" applyFill="0" applyBorder="0" applyAlignment="0">
      <alignment textRotation="0" wrapText="false" shrinkToFit="false"/>
    </xf>
    <xf xfId="0" fontId="11" numFmtId="0" fillId="2" borderId="32" applyFont="1" applyNumberFormat="0" applyFill="1" applyBorder="1" applyAlignment="1">
      <alignment horizontal="left" vertical="center" textRotation="0" wrapText="false" shrinkToFit="false"/>
    </xf>
    <xf xfId="0" fontId="11" numFmtId="0" fillId="2" borderId="33" applyFont="1" applyNumberFormat="0" applyFill="1" applyBorder="1" applyAlignment="1">
      <alignment horizontal="center" vertical="center" textRotation="0" wrapText="false" shrinkToFit="false"/>
    </xf>
    <xf xfId="0" fontId="11" numFmtId="0" fillId="2" borderId="34" applyFont="1" applyNumberFormat="0" applyFill="1" applyBorder="1" applyAlignment="1">
      <alignment horizontal="center" vertical="center" textRotation="0" wrapText="false" shrinkToFit="false"/>
    </xf>
    <xf xfId="0" fontId="11" numFmtId="171" fillId="0" borderId="9" applyFont="1" applyNumberFormat="1" applyFill="0" applyBorder="1" applyAlignment="0">
      <alignment textRotation="0" wrapText="false" shrinkToFit="false"/>
    </xf>
    <xf xfId="0" fontId="11" numFmtId="0" fillId="4" borderId="35" applyFont="1" applyNumberFormat="0" applyFill="1" applyBorder="1" applyAlignment="0">
      <alignment textRotation="0" wrapText="false" shrinkToFit="false"/>
    </xf>
    <xf xfId="0" fontId="11" numFmtId="167" fillId="5" borderId="15" applyFont="1" applyNumberFormat="1" applyFill="1" applyBorder="1" applyAlignment="1">
      <alignment horizontal="right" textRotation="0" wrapText="false" shrinkToFit="false"/>
    </xf>
    <xf xfId="0" fontId="11" numFmtId="0" fillId="0" borderId="35" applyFont="1" applyNumberFormat="0" applyFill="0" applyBorder="1" applyAlignment="0">
      <alignment textRotation="0" wrapText="false" shrinkToFit="false"/>
    </xf>
    <xf xfId="0" fontId="11" numFmtId="165" fillId="0" borderId="36" applyFont="1" applyNumberFormat="1" applyFill="0" applyBorder="1" applyAlignment="0">
      <alignment textRotation="0" wrapText="false" shrinkToFit="false"/>
    </xf>
    <xf xfId="0" fontId="11" numFmtId="165" fillId="0" borderId="37" applyFont="1" applyNumberFormat="1" applyFill="0" applyBorder="1" applyAlignment="0">
      <alignment textRotation="0" wrapText="false" shrinkToFit="false"/>
    </xf>
    <xf xfId="0" fontId="13" numFmtId="172" fillId="0" borderId="0" applyFont="1"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4" numFmtId="164" fillId="0" borderId="0" applyFont="1" applyNumberFormat="1" applyFill="0" applyBorder="0" applyAlignment="1">
      <alignment vertical="center" textRotation="0" wrapText="false" shrinkToFit="false"/>
    </xf>
    <xf xfId="0" fontId="15" numFmtId="0" fillId="0" borderId="0" applyFont="1" applyNumberFormat="0" applyFill="0" applyBorder="0" applyAlignment="1">
      <alignment vertical="center" textRotation="0" wrapText="false" shrinkToFit="false"/>
    </xf>
    <xf xfId="0" fontId="15" numFmtId="0" fillId="0" borderId="0" applyFont="1" applyNumberFormat="0" applyFill="0" applyBorder="0" applyAlignment="1">
      <alignment vertical="center" textRotation="0" wrapText="false" shrinkToFit="false"/>
    </xf>
    <xf xfId="0" fontId="16"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6" quotePrefix="1" numFmtId="0" fillId="0" borderId="0" applyFont="1" applyNumberFormat="0" applyFill="0" applyBorder="0" applyAlignment="0">
      <alignment textRotation="0" wrapText="false" shrinkToFit="false"/>
    </xf>
    <xf xfId="0" fontId="15" numFmtId="164" fillId="0" borderId="0" applyFont="1" applyNumberFormat="1" applyFill="0" applyBorder="0" applyAlignment="1">
      <alignment vertical="center" textRotation="0" wrapText="false" shrinkToFit="false"/>
    </xf>
    <xf xfId="0" fontId="16" quotePrefix="1" numFmtId="0" fillId="0" borderId="0" applyFont="1" applyNumberFormat="0" applyFill="0" applyBorder="0" applyAlignment="1">
      <alignment vertical="center" textRotation="0" wrapText="false" shrinkToFit="false"/>
    </xf>
    <xf xfId="0" fontId="16" quotePrefix="1" numFmtId="0" fillId="0" borderId="0" applyFont="1" applyNumberFormat="0" applyFill="0" applyBorder="0" applyAlignment="0">
      <alignment textRotation="0" wrapText="false" shrinkToFit="false"/>
    </xf>
    <xf xfId="0" fontId="11" numFmtId="173" fillId="0" borderId="24" applyFont="1" applyNumberFormat="1" applyFill="0" applyBorder="1" applyAlignment="0">
      <alignment textRotation="0" wrapText="false" shrinkToFit="false"/>
    </xf>
    <xf xfId="0" fontId="11" numFmtId="173" fillId="0" borderId="0" applyFont="1" applyNumberFormat="1" applyFill="0" applyBorder="0" applyAlignment="0">
      <alignment textRotation="0" wrapText="false" shrinkToFit="false"/>
    </xf>
    <xf xfId="0" fontId="11" numFmtId="173" fillId="0" borderId="15" applyFont="1" applyNumberFormat="1" applyFill="0" applyBorder="1" applyAlignment="0">
      <alignment textRotation="0" wrapText="false" shrinkToFit="false"/>
    </xf>
    <xf xfId="0" fontId="11" numFmtId="173" fillId="4" borderId="24" applyFont="1" applyNumberFormat="1" applyFill="1" applyBorder="1" applyAlignment="0">
      <alignment textRotation="0" wrapText="false" shrinkToFit="false"/>
    </xf>
    <xf xfId="0" fontId="11" numFmtId="173" fillId="4" borderId="0" applyFont="1" applyNumberFormat="1" applyFill="1" applyBorder="0" applyAlignment="0">
      <alignment textRotation="0" wrapText="false" shrinkToFit="false"/>
    </xf>
    <xf xfId="0" fontId="11" numFmtId="173" fillId="5" borderId="24" applyFont="1" applyNumberFormat="1" applyFill="1" applyBorder="1" applyAlignment="0">
      <alignment textRotation="0" wrapText="false" shrinkToFit="false"/>
    </xf>
    <xf xfId="0" fontId="11" numFmtId="173" fillId="5" borderId="0" applyFont="1" applyNumberFormat="1" applyFill="1" applyBorder="0" applyAlignment="0">
      <alignment textRotation="0" wrapText="false" shrinkToFit="false"/>
    </xf>
    <xf xfId="0" fontId="11" numFmtId="173" fillId="5" borderId="15" applyFont="1" applyNumberFormat="1" applyFill="1" applyBorder="1" applyAlignment="0">
      <alignment textRotation="0" wrapText="false" shrinkToFit="false"/>
    </xf>
    <xf xfId="0" fontId="11" numFmtId="174" fillId="4" borderId="24" applyFont="1" applyNumberFormat="1" applyFill="1" applyBorder="1" applyAlignment="0">
      <alignment textRotation="0" wrapText="false" shrinkToFit="false"/>
    </xf>
    <xf xfId="0" fontId="11" numFmtId="174" fillId="0" borderId="0" applyFont="1" applyNumberFormat="1" applyFill="0" applyBorder="0" applyAlignment="0">
      <alignment textRotation="0" wrapText="false" shrinkToFit="false"/>
    </xf>
    <xf xfId="0" fontId="11" numFmtId="174" fillId="4" borderId="0" applyFont="1" applyNumberFormat="1" applyFill="1" applyBorder="0" applyAlignment="0">
      <alignment textRotation="0" wrapText="false" shrinkToFit="false"/>
    </xf>
    <xf xfId="0" fontId="11" numFmtId="174" fillId="0" borderId="15" applyFont="1" applyNumberFormat="1" applyFill="0" applyBorder="1" applyAlignment="0">
      <alignment textRotation="0" wrapText="false" shrinkToFit="false"/>
    </xf>
    <xf xfId="0" fontId="11" numFmtId="174" fillId="5" borderId="24" applyFont="1" applyNumberFormat="1" applyFill="1" applyBorder="1" applyAlignment="0">
      <alignment textRotation="0" wrapText="false" shrinkToFit="false"/>
    </xf>
    <xf xfId="0" fontId="11" numFmtId="174" fillId="5" borderId="0" applyFont="1" applyNumberFormat="1" applyFill="1" applyBorder="0" applyAlignment="0">
      <alignment textRotation="0" wrapText="false" shrinkToFit="false"/>
    </xf>
    <xf xfId="0" fontId="11" numFmtId="174" fillId="5" borderId="15" applyFont="1" applyNumberFormat="1" applyFill="1" applyBorder="1" applyAlignment="0">
      <alignment textRotation="0" wrapText="false" shrinkToFit="false"/>
    </xf>
    <xf xfId="0" fontId="11" numFmtId="174" fillId="0" borderId="24" applyFont="1" applyNumberFormat="1" applyFill="0" applyBorder="1" applyAlignment="0">
      <alignment textRotation="0" wrapText="false" shrinkToFit="false"/>
    </xf>
    <xf xfId="0" fontId="11" numFmtId="175" fillId="4" borderId="24" applyFont="1" applyNumberFormat="1" applyFill="1" applyBorder="1" applyAlignment="0">
      <alignment textRotation="0" wrapText="false" shrinkToFit="false"/>
    </xf>
    <xf xfId="0" fontId="11" numFmtId="175" fillId="4" borderId="0" applyFont="1" applyNumberFormat="1" applyFill="1" applyBorder="0" applyAlignment="0">
      <alignment textRotation="0" wrapText="false" shrinkToFit="false"/>
    </xf>
    <xf xfId="0" fontId="11" numFmtId="175" fillId="0" borderId="0" applyFont="1" applyNumberFormat="1" applyFill="0" applyBorder="0" applyAlignment="0">
      <alignment textRotation="0" wrapText="false" shrinkToFit="false"/>
    </xf>
    <xf xfId="0" fontId="11" numFmtId="175" fillId="0" borderId="0" applyFont="1" applyNumberFormat="1" applyFill="0" applyBorder="0" applyAlignment="0">
      <alignment textRotation="0" wrapText="false" shrinkToFit="false"/>
    </xf>
    <xf xfId="0" fontId="11" numFmtId="175" fillId="0" borderId="0" applyFont="1" applyNumberFormat="1" applyFill="0" applyBorder="0" applyAlignment="0">
      <alignment textRotation="0" wrapText="false" shrinkToFit="false"/>
    </xf>
    <xf xfId="0" fontId="11" numFmtId="175" fillId="0" borderId="15" applyFont="1" applyNumberFormat="1" applyFill="0" applyBorder="1" applyAlignment="0">
      <alignment textRotation="0" wrapText="false" shrinkToFit="false"/>
    </xf>
    <xf xfId="0" fontId="11" numFmtId="175" fillId="5" borderId="24" applyFont="1" applyNumberFormat="1" applyFill="1" applyBorder="1" applyAlignment="0">
      <alignment textRotation="0" wrapText="false" shrinkToFit="false"/>
    </xf>
    <xf xfId="0" fontId="11" numFmtId="175" fillId="5" borderId="0" applyFont="1" applyNumberFormat="1" applyFill="1" applyBorder="0" applyAlignment="0">
      <alignment textRotation="0" wrapText="false" shrinkToFit="false"/>
    </xf>
    <xf xfId="0" fontId="11" numFmtId="175" fillId="5" borderId="15" applyFont="1" applyNumberFormat="1" applyFill="1" applyBorder="1" applyAlignment="0">
      <alignment textRotation="0" wrapText="false" shrinkToFit="false"/>
    </xf>
    <xf xfId="0" fontId="11" numFmtId="175" fillId="0" borderId="24" applyFont="1" applyNumberFormat="1" applyFill="0" applyBorder="1" applyAlignment="0">
      <alignment textRotation="0" wrapText="false" shrinkToFit="false"/>
    </xf>
    <xf xfId="0" fontId="11" numFmtId="175" fillId="0" borderId="15" applyFont="1" applyNumberFormat="1" applyFill="0" applyBorder="1" applyAlignment="0">
      <alignment textRotation="0" wrapText="false" shrinkToFit="false"/>
    </xf>
    <xf xfId="0" fontId="11" numFmtId="173" fillId="0" borderId="24" applyFont="1" applyNumberFormat="1" applyFill="0" applyBorder="1" applyAlignment="1">
      <alignment horizontal="right" textRotation="0" wrapText="false" shrinkToFit="false"/>
    </xf>
    <xf xfId="0" fontId="11" numFmtId="173" fillId="0" borderId="0" applyFont="1" applyNumberFormat="1" applyFill="0" applyBorder="0" applyAlignment="1">
      <alignment horizontal="right" textRotation="0" wrapText="false" shrinkToFit="false"/>
    </xf>
    <xf xfId="0" fontId="11" numFmtId="173" fillId="0" borderId="15" applyFont="1" applyNumberFormat="1" applyFill="0" applyBorder="1" applyAlignment="1">
      <alignment horizontal="right" textRotation="0" wrapText="false" shrinkToFit="false"/>
    </xf>
    <xf xfId="0" fontId="11" numFmtId="173" fillId="5" borderId="0" applyFont="1" applyNumberFormat="1" applyFill="1" applyBorder="0" applyAlignment="1">
      <alignment horizontal="right" textRotation="0" wrapText="false" shrinkToFit="false"/>
    </xf>
    <xf xfId="0" fontId="11" numFmtId="173" fillId="0" borderId="36" applyFont="1" applyNumberFormat="1" applyFill="0" applyBorder="1" applyAlignment="0">
      <alignment textRotation="0" wrapText="false" shrinkToFit="false"/>
    </xf>
    <xf xfId="0" fontId="11" numFmtId="173" fillId="0" borderId="37" applyFont="1" applyNumberFormat="1" applyFill="0" applyBorder="1" applyAlignment="0">
      <alignment textRotation="0" wrapText="false" shrinkToFit="false"/>
    </xf>
    <xf xfId="0" fontId="11" numFmtId="173" fillId="0" borderId="38" applyFont="1" applyNumberFormat="1" applyFill="0" applyBorder="1" applyAlignment="0">
      <alignment textRotation="0" wrapText="false" shrinkToFit="false"/>
    </xf>
    <xf xfId="0" fontId="11" numFmtId="173" fillId="0" borderId="39" applyFont="1" applyNumberFormat="1" applyFill="0" applyBorder="1" applyAlignment="0">
      <alignment textRotation="0" wrapText="false" shrinkToFit="false"/>
    </xf>
    <xf xfId="0" fontId="11" numFmtId="173" fillId="0" borderId="40" applyFont="1" applyNumberFormat="1" applyFill="0" applyBorder="1" applyAlignment="0">
      <alignment textRotation="0" wrapText="false" shrinkToFit="false"/>
    </xf>
    <xf xfId="0" fontId="11" numFmtId="173" fillId="5" borderId="24" applyFont="1" applyNumberFormat="1" applyFill="1" applyBorder="1" applyAlignment="1">
      <alignment horizontal="right" textRotation="0" wrapText="false" shrinkToFit="false"/>
    </xf>
    <xf xfId="0" fontId="11" numFmtId="2" fillId="0" borderId="0" applyFont="1" applyNumberFormat="1" applyFill="0" applyBorder="0" applyAlignment="1">
      <alignment horizontal="right" textRotation="0" wrapText="false" shrinkToFit="false"/>
    </xf>
    <xf xfId="0" fontId="11" numFmtId="0" fillId="2" borderId="41" applyFont="1" applyNumberFormat="0" applyFill="1" applyBorder="1" applyAlignment="1">
      <alignment horizontal="center" vertical="center" textRotation="0" wrapText="false" shrinkToFit="false"/>
    </xf>
    <xf xfId="0" fontId="10" numFmtId="0" fillId="0" borderId="38" applyFont="1" applyNumberFormat="0" applyFill="0" applyBorder="1" applyAlignment="0">
      <alignment textRotation="0" wrapText="false" shrinkToFit="false"/>
    </xf>
    <xf xfId="0" fontId="11" numFmtId="167" fillId="0" borderId="15" applyFont="1" applyNumberFormat="1" applyFill="0" applyBorder="1" applyAlignment="1">
      <alignment horizontal="right" textRotation="0" wrapText="false" shrinkToFit="false"/>
    </xf>
    <xf xfId="0" fontId="10" numFmtId="167" fillId="0" borderId="15" applyFont="1" applyNumberFormat="1" applyFill="0" applyBorder="1" applyAlignment="1">
      <alignment horizontal="right" textRotation="0" wrapText="false" shrinkToFit="false"/>
    </xf>
    <xf xfId="0" fontId="10" numFmtId="166" fillId="0" borderId="15" applyFont="1" applyNumberFormat="1" applyFill="0" applyBorder="1" applyAlignment="0">
      <alignment textRotation="0" wrapText="false" shrinkToFit="false"/>
    </xf>
    <xf xfId="0" fontId="10" numFmtId="0" fillId="0" borderId="42" applyFont="1" applyNumberFormat="0" applyFill="0" applyBorder="1" applyAlignment="0">
      <alignment textRotation="0" wrapText="false" shrinkToFit="false"/>
    </xf>
    <xf xfId="0" fontId="11" numFmtId="166" fillId="0" borderId="0" applyFont="1" applyNumberFormat="1" applyFill="0" applyBorder="0" applyAlignment="0">
      <alignment textRotation="0" wrapText="false" shrinkToFit="false"/>
    </xf>
    <xf xfId="0" fontId="10" numFmtId="171" fillId="4" borderId="0" applyFont="1" applyNumberFormat="1" applyFill="1" applyBorder="0" applyAlignment="1">
      <alignment horizontal="right" textRotation="0" wrapText="false" shrinkToFit="false"/>
    </xf>
    <xf xfId="0" fontId="10" numFmtId="9" fillId="0" borderId="0" applyFont="1" applyNumberFormat="1" applyFill="0" applyBorder="0" applyAlignment="0">
      <alignment textRotation="0" wrapText="false" shrinkToFit="false"/>
    </xf>
    <xf xfId="0" fontId="10" numFmtId="9" fillId="0" borderId="15" applyFont="1" applyNumberFormat="1" applyFill="0" applyBorder="1" applyAlignment="0">
      <alignment textRotation="0" wrapText="false" shrinkToFit="false"/>
    </xf>
    <xf xfId="0" fontId="10" numFmtId="9" fillId="0" borderId="42" applyFont="1" applyNumberFormat="1" applyFill="0" applyBorder="1" applyAlignment="0">
      <alignment textRotation="0" wrapText="false" shrinkToFit="false"/>
    </xf>
    <xf xfId="0" fontId="10" numFmtId="0" fillId="0" borderId="15" applyFont="1" applyNumberFormat="0" applyFill="0" applyBorder="1" applyAlignment="0">
      <alignment textRotation="0" wrapText="false" shrinkToFit="false"/>
    </xf>
    <xf xfId="0" fontId="11" numFmtId="0" fillId="2" borderId="34" applyFont="1" applyNumberFormat="0" applyFill="1" applyBorder="1" applyAlignment="1">
      <alignment horizontal="center" vertical="center" textRotation="0" wrapText="false" shrinkToFit="false"/>
    </xf>
    <xf xfId="0" fontId="10" numFmtId="0" fillId="0" borderId="0" applyFont="1" applyNumberFormat="0" applyFill="0" applyBorder="0" applyAlignment="0">
      <alignment textRotation="0" wrapText="false" shrinkToFit="false"/>
    </xf>
    <xf xfId="0" fontId="10" numFmtId="171" fillId="4" borderId="38" applyFont="1" applyNumberFormat="1" applyFill="1" applyBorder="1" applyAlignment="1">
      <alignment horizontal="right" textRotation="0" wrapText="false" shrinkToFit="false"/>
    </xf>
    <xf xfId="0" fontId="10" numFmtId="171" fillId="0" borderId="15" applyFont="1" applyNumberFormat="1" applyFill="0" applyBorder="1" applyAlignment="1">
      <alignment horizontal="right" textRotation="0" wrapText="false" shrinkToFit="false"/>
    </xf>
    <xf xfId="0" fontId="11" numFmtId="0" fillId="0" borderId="0" applyFont="1" applyNumberFormat="0" applyFill="0" applyBorder="0" applyAlignment="0">
      <alignment textRotation="0" wrapText="false" shrinkToFit="false"/>
    </xf>
    <xf xfId="0" fontId="10" numFmtId="173" fillId="5" borderId="15" applyFont="1" applyNumberFormat="1" applyFill="1" applyBorder="1" applyAlignment="0">
      <alignment textRotation="0" wrapText="false" shrinkToFit="false"/>
    </xf>
    <xf xfId="0" fontId="11" numFmtId="173" fillId="5" borderId="15" applyFont="1" applyNumberFormat="1" applyFill="1" applyBorder="1" applyAlignment="0">
      <alignment textRotation="0" wrapText="false" shrinkToFit="false"/>
    </xf>
    <xf xfId="0" fontId="10" numFmtId="173" fillId="5" borderId="15" applyFont="1" applyNumberFormat="1" applyFill="1" applyBorder="1" applyAlignment="0">
      <alignment textRotation="0" wrapText="false" shrinkToFit="false"/>
    </xf>
    <xf xfId="0" fontId="10" numFmtId="173" fillId="5" borderId="15" applyFont="1" applyNumberFormat="1" applyFill="1" applyBorder="1" applyAlignment="1">
      <alignment horizontal="right" textRotation="0" wrapText="false" shrinkToFit="false"/>
    </xf>
    <xf xfId="0" fontId="11" numFmtId="0" fillId="2" borderId="16" applyFont="1" applyNumberFormat="0" applyFill="1" applyBorder="1" applyAlignment="1">
      <alignment horizontal="left" vertical="center" textRotation="0" wrapText="false" shrinkToFit="false"/>
    </xf>
    <xf xfId="0" fontId="17" numFmtId="0" fillId="2" borderId="17" applyFont="1" applyNumberFormat="0" applyFill="1" applyBorder="1" applyAlignment="1">
      <alignment horizontal="center" vertical="center" textRotation="0" wrapText="false" shrinkToFit="false"/>
    </xf>
    <xf xfId="0" fontId="11" numFmtId="0" fillId="2" borderId="17" applyFont="1" applyNumberFormat="0" applyFill="1" applyBorder="1" applyAlignment="1">
      <alignment horizontal="center" vertical="center" textRotation="0" wrapText="false" shrinkToFit="false"/>
    </xf>
    <xf xfId="0" fontId="11" numFmtId="2" fillId="2" borderId="17" applyFont="1" applyNumberFormat="1" applyFill="1" applyBorder="1" applyAlignment="1">
      <alignment horizontal="center" vertical="center" textRotation="0" wrapText="false" shrinkToFit="false"/>
    </xf>
    <xf xfId="0" fontId="11" numFmtId="2" fillId="2" borderId="18" applyFont="1" applyNumberFormat="1" applyFill="1" applyBorder="1" applyAlignment="1">
      <alignment horizontal="center" vertical="center" textRotation="0" wrapText="false" shrinkToFit="false"/>
    </xf>
    <xf xfId="0" fontId="10" numFmtId="0" fillId="0" borderId="0" applyFont="1" applyNumberFormat="0" applyFill="0" applyBorder="0" applyAlignment="0">
      <alignment textRotation="0" wrapText="false" shrinkToFit="false"/>
    </xf>
    <xf xfId="0" fontId="11" numFmtId="0" fillId="2" borderId="43" applyFont="1" applyNumberFormat="0" applyFill="1" applyBorder="1" applyAlignment="1">
      <alignment horizontal="left" vertical="center" textRotation="0" wrapText="false" shrinkToFit="false"/>
    </xf>
    <xf xfId="0" fontId="11" numFmtId="0" fillId="2" borderId="44" applyFont="1" applyNumberFormat="0" applyFill="1" applyBorder="1" applyAlignment="1">
      <alignment horizontal="center" vertical="center" textRotation="0" wrapText="false" shrinkToFit="false"/>
    </xf>
    <xf xfId="0" fontId="11" numFmtId="0" fillId="2" borderId="45" applyFont="1" applyNumberFormat="0" applyFill="1" applyBorder="1" applyAlignment="1">
      <alignment horizontal="center" vertical="center" textRotation="0" wrapText="false" shrinkToFit="false"/>
    </xf>
    <xf xfId="0" fontId="11" numFmtId="1" fillId="2" borderId="46" applyFont="1" applyNumberFormat="1" applyFill="1" applyBorder="1" applyAlignment="1">
      <alignment horizontal="center" vertical="center" textRotation="0" wrapText="false" shrinkToFit="false"/>
    </xf>
    <xf xfId="0" fontId="10" numFmtId="0" fillId="0" borderId="47" applyFont="1" applyNumberFormat="0" applyFill="0" applyBorder="1" applyAlignment="0">
      <alignment textRotation="0" wrapText="false" shrinkToFit="false"/>
    </xf>
    <xf xfId="0" fontId="10" numFmtId="3" fillId="0" borderId="48" applyFont="1" applyNumberFormat="1" applyFill="0" applyBorder="1" applyAlignment="0">
      <alignment textRotation="0" wrapText="false" shrinkToFit="false"/>
    </xf>
    <xf xfId="0" fontId="10" numFmtId="171" fillId="0" borderId="0" applyFont="1" applyNumberFormat="1" applyFill="0" applyBorder="0" applyAlignment="0">
      <alignment textRotation="0" wrapText="false" shrinkToFit="false"/>
    </xf>
    <xf xfId="0" fontId="10" numFmtId="171" fillId="0" borderId="12" applyFont="1" applyNumberFormat="1" applyFill="0" applyBorder="1" applyAlignment="0">
      <alignment textRotation="0" wrapText="false" shrinkToFit="false"/>
    </xf>
    <xf xfId="0" fontId="10" numFmtId="171" fillId="0" borderId="49" applyFont="1" applyNumberFormat="1" applyFill="0" applyBorder="1" applyAlignment="0">
      <alignment textRotation="0" wrapText="false" shrinkToFit="false"/>
    </xf>
    <xf xfId="0" fontId="10" numFmtId="0" fillId="0" borderId="50" applyFont="1" applyNumberFormat="0" applyFill="0" applyBorder="1" applyAlignment="0">
      <alignment textRotation="0" wrapText="false" shrinkToFit="false"/>
    </xf>
    <xf xfId="0" fontId="10" numFmtId="171" fillId="0" borderId="51" applyFont="1" applyNumberFormat="1" applyFill="0" applyBorder="1" applyAlignment="0">
      <alignment textRotation="0" wrapText="false" shrinkToFit="false"/>
    </xf>
    <xf xfId="0" fontId="10" numFmtId="176" fillId="0" borderId="0" applyFont="1" applyNumberFormat="1" applyFill="0" applyBorder="0" applyAlignment="0">
      <alignment textRotation="0" wrapText="false" shrinkToFit="false"/>
    </xf>
    <xf xfId="0" fontId="10" numFmtId="177" fillId="0" borderId="0" applyFont="1" applyNumberFormat="1" applyFill="0" applyBorder="0" applyAlignment="1">
      <alignment horizontal="right" textRotation="0" wrapText="false" shrinkToFit="false"/>
    </xf>
    <xf xfId="0" fontId="10" numFmtId="176" fillId="0" borderId="0" applyFont="1" applyNumberFormat="1" applyFill="0" applyBorder="0" applyAlignment="1">
      <alignment horizontal="right" textRotation="0" wrapText="false" shrinkToFit="false"/>
    </xf>
    <xf xfId="0" fontId="10" numFmtId="176" fillId="4" borderId="0" applyFont="1" applyNumberFormat="1" applyFill="1" applyBorder="0" applyAlignment="0">
      <alignment textRotation="0" wrapText="false" shrinkToFit="false"/>
    </xf>
    <xf xfId="0" fontId="10" numFmtId="176" fillId="4" borderId="51" applyFont="1" applyNumberFormat="1" applyFill="1" applyBorder="1" applyAlignment="0">
      <alignment textRotation="0" wrapText="false" shrinkToFit="false"/>
    </xf>
    <xf xfId="0" fontId="10" numFmtId="176" fillId="4" borderId="0" applyFont="1" applyNumberFormat="1" applyFill="1" applyBorder="0" applyAlignment="1">
      <alignment horizontal="right" textRotation="0" wrapText="false" shrinkToFit="false"/>
    </xf>
    <xf xfId="0" fontId="10" numFmtId="176" fillId="4" borderId="51" applyFont="1" applyNumberFormat="1" applyFill="1" applyBorder="1" applyAlignment="1">
      <alignment horizontal="right" textRotation="0" wrapText="false" shrinkToFit="false"/>
    </xf>
    <xf xfId="0" fontId="10" numFmtId="0" fillId="0" borderId="50" applyFont="1" applyNumberFormat="0" applyFill="0" applyBorder="1" applyAlignment="1">
      <alignment horizontal="left" textRotation="0" wrapText="false" shrinkToFit="false"/>
    </xf>
    <xf xfId="0" fontId="10" numFmtId="3" fillId="0" borderId="0" applyFont="1" applyNumberFormat="1" applyFill="0" applyBorder="0" applyAlignment="0">
      <alignment textRotation="0" wrapText="false" shrinkToFit="false"/>
    </xf>
    <xf xfId="0" fontId="10" numFmtId="171" fillId="0" borderId="52" applyFont="1" applyNumberFormat="1" applyFill="0" applyBorder="1" applyAlignment="0">
      <alignment textRotation="0" wrapText="false" shrinkToFit="false"/>
    </xf>
    <xf xfId="0" fontId="11" numFmtId="0" fillId="2" borderId="53" applyFont="1" applyNumberFormat="0" applyFill="1" applyBorder="1" applyAlignment="1">
      <alignment horizontal="left" vertical="center" textRotation="0" wrapText="false" shrinkToFit="false"/>
    </xf>
    <xf xfId="0" fontId="11" numFmtId="0" fillId="2" borderId="6" applyFont="1" applyNumberFormat="0" applyFill="1" applyBorder="1" applyAlignment="1">
      <alignment horizontal="center" vertical="center" textRotation="0" wrapText="false" shrinkToFit="false"/>
    </xf>
    <xf xfId="0" fontId="11" numFmtId="0" fillId="2" borderId="5" applyFont="1" applyNumberFormat="0" applyFill="1" applyBorder="1" applyAlignment="1">
      <alignment horizontal="center" vertical="center" textRotation="0" wrapText="false" shrinkToFit="false"/>
    </xf>
    <xf xfId="0" fontId="11" numFmtId="1" fillId="2" borderId="54" applyFont="1" applyNumberFormat="1" applyFill="1" applyBorder="1" applyAlignment="1">
      <alignment horizontal="center" vertical="center" textRotation="0" wrapText="false" shrinkToFit="false"/>
    </xf>
    <xf xfId="0" fontId="10" numFmtId="167" fillId="0" borderId="0" applyFont="1" applyNumberFormat="1" applyFill="0" applyBorder="0" applyAlignment="0">
      <alignment textRotation="0" wrapText="false" shrinkToFit="false"/>
    </xf>
    <xf xfId="0" fontId="10" numFmtId="167" fillId="0" borderId="51" applyFont="1" applyNumberFormat="1" applyFill="0" applyBorder="1" applyAlignment="0">
      <alignment textRotation="0" wrapText="false" shrinkToFit="false"/>
    </xf>
    <xf xfId="0" fontId="0" numFmtId="178" fillId="0" borderId="0" applyFont="0" applyNumberFormat="1" applyFill="0" applyBorder="0" applyAlignment="1">
      <alignment horizontal="left" textRotation="0" wrapText="false" shrinkToFit="false"/>
    </xf>
    <xf xfId="0" fontId="10" numFmtId="171" fillId="0" borderId="0" applyFont="1" applyNumberFormat="1" applyFill="0" applyBorder="0" applyAlignment="1">
      <alignment horizontal="right" textRotation="0" wrapText="false" shrinkToFit="false"/>
    </xf>
    <xf xfId="0" fontId="10" numFmtId="9" fillId="0" borderId="0" applyFont="1" applyNumberFormat="1" applyFill="0" applyBorder="0" applyAlignment="0">
      <alignment textRotation="0" wrapText="false" shrinkToFit="false"/>
    </xf>
    <xf xfId="0" fontId="10" numFmtId="9" fillId="0" borderId="51" applyFont="1" applyNumberFormat="1" applyFill="0" applyBorder="1" applyAlignment="0">
      <alignment textRotation="0" wrapText="false" shrinkToFit="false"/>
    </xf>
    <xf xfId="0" fontId="10" numFmtId="179" fillId="0" borderId="50" applyFont="1" applyNumberFormat="1" applyFill="0" applyBorder="1" applyAlignment="1">
      <alignment horizontal="left" textRotation="0" wrapText="false" shrinkToFit="false"/>
    </xf>
    <xf xfId="0" fontId="10" numFmtId="171" fillId="0" borderId="0" applyFont="1" applyNumberFormat="1" applyFill="0" applyBorder="0" applyAlignment="0">
      <alignment textRotation="0" wrapText="false" shrinkToFit="false"/>
    </xf>
    <xf xfId="0" fontId="10" numFmtId="9" fillId="0" borderId="0" applyFont="1" applyNumberFormat="1" applyFill="0" applyBorder="0" applyAlignment="0">
      <alignment textRotation="0" wrapText="false" shrinkToFit="false"/>
    </xf>
    <xf xfId="0" fontId="11" numFmtId="0" fillId="2" borderId="55" applyFont="1" applyNumberFormat="0" applyFill="1" applyBorder="1" applyAlignment="1">
      <alignment horizontal="left" vertical="center" textRotation="0" wrapText="false" shrinkToFit="false"/>
    </xf>
    <xf xfId="0" fontId="11" numFmtId="0" fillId="0" borderId="56" applyFont="1" applyNumberFormat="0" applyFill="0" applyBorder="1" applyAlignment="0">
      <alignment textRotation="0" wrapText="false" shrinkToFit="false"/>
    </xf>
    <xf xfId="0" fontId="10" numFmtId="3" fillId="0" borderId="12" applyFont="1" applyNumberFormat="1" applyFill="0" applyBorder="1" applyAlignment="0">
      <alignment textRotation="0" wrapText="false" shrinkToFit="false"/>
    </xf>
    <xf xfId="0" fontId="10" numFmtId="0" fillId="0" borderId="50" applyFont="1" applyNumberFormat="0" applyFill="0" applyBorder="1" applyAlignment="1">
      <alignment vertical="center" textRotation="0" wrapText="true" shrinkToFit="false"/>
    </xf>
    <xf xfId="0" fontId="10" numFmtId="0" fillId="0" borderId="50" applyFont="1" applyNumberFormat="0" applyFill="0" applyBorder="1" applyAlignment="1">
      <alignment horizontal="left" vertical="center" textRotation="0" wrapText="false" shrinkToFit="false"/>
    </xf>
    <xf xfId="0" fontId="10" numFmtId="0" fillId="0" borderId="50" applyFont="1" applyNumberFormat="0" applyFill="0" applyBorder="1" applyAlignment="1">
      <alignment vertical="center" textRotation="0" wrapText="false" shrinkToFit="false"/>
    </xf>
    <xf xfId="0" fontId="10" numFmtId="1" fillId="0" borderId="0" applyFont="1" applyNumberFormat="1" applyFill="0" applyBorder="0" applyAlignment="1">
      <alignment horizontal="right" textRotation="0" wrapText="false" shrinkToFit="false"/>
    </xf>
    <xf xfId="0" fontId="10" numFmtId="1" fillId="0" borderId="51" applyFont="1" applyNumberFormat="1" applyFill="0" applyBorder="1" applyAlignment="1">
      <alignment horizontal="right" textRotation="0" wrapText="false" shrinkToFit="false"/>
    </xf>
    <xf xfId="0" fontId="10" numFmtId="0" fillId="0" borderId="50" applyFont="1" applyNumberFormat="0" applyFill="0" applyBorder="1" applyAlignment="0">
      <alignment textRotation="0" wrapText="false" shrinkToFit="false"/>
    </xf>
    <xf xfId="0" fontId="10" numFmtId="0" fillId="0" borderId="50" applyFont="1" applyNumberFormat="0" applyFill="0" applyBorder="1" applyAlignment="1">
      <alignment horizontal="left" vertical="center" textRotation="0" wrapText="false" shrinkToFit="false"/>
    </xf>
    <xf xfId="0" fontId="10" numFmtId="168" fillId="0" borderId="0" applyFont="1" applyNumberFormat="1" applyFill="0" applyBorder="0" applyAlignment="1">
      <alignment horizontal="right" textRotation="0" wrapText="false" shrinkToFit="false"/>
    </xf>
    <xf xfId="0" fontId="10" numFmtId="168" fillId="0" borderId="0" applyFont="1" applyNumberFormat="1" applyFill="0" applyBorder="0" applyAlignment="0">
      <alignment textRotation="0" wrapText="false" shrinkToFit="false"/>
    </xf>
    <xf xfId="0" fontId="10" numFmtId="168" fillId="4" borderId="0" applyFont="1" applyNumberFormat="1" applyFill="1" applyBorder="0" applyAlignment="0">
      <alignment textRotation="0" wrapText="false" shrinkToFit="false"/>
    </xf>
    <xf xfId="0" fontId="10" numFmtId="168" fillId="0" borderId="51" applyFont="1" applyNumberFormat="1" applyFill="0" applyBorder="1" applyAlignment="0">
      <alignment textRotation="0" wrapText="false" shrinkToFit="false"/>
    </xf>
    <xf xfId="0" fontId="0" numFmtId="9" fillId="0" borderId="0" applyFont="0" applyNumberFormat="1" applyFill="0" applyBorder="0" applyAlignment="0">
      <alignment textRotation="0" wrapText="false" shrinkToFit="false"/>
    </xf>
    <xf xfId="0" fontId="10" numFmtId="0" fillId="0" borderId="50" applyFont="1" applyNumberFormat="0" applyFill="0" applyBorder="1" applyAlignment="1">
      <alignment vertical="center" textRotation="0" wrapText="false" shrinkToFit="false"/>
    </xf>
    <xf xfId="0" fontId="10" numFmtId="167" fillId="4" borderId="0" applyFont="1" applyNumberFormat="1" applyFill="1" applyBorder="0" applyAlignment="0">
      <alignment textRotation="0" wrapText="false" shrinkToFit="false"/>
    </xf>
    <xf xfId="0" fontId="10" numFmtId="166" fillId="0" borderId="51" applyFont="1" applyNumberFormat="1" applyFill="0" applyBorder="1" applyAlignment="1">
      <alignment horizontal="right" vertical="center" textRotation="0" wrapText="false" shrinkToFit="false"/>
    </xf>
    <xf xfId="0" fontId="10" numFmtId="0" fillId="0" borderId="57" applyFont="1" applyNumberFormat="0" applyFill="0" applyBorder="1" applyAlignment="1">
      <alignment vertical="center" textRotation="0" wrapText="false" shrinkToFit="false"/>
    </xf>
    <xf xfId="0" fontId="10" numFmtId="9" fillId="0" borderId="58" applyFont="1" applyNumberFormat="1" applyFill="0" applyBorder="1" applyAlignment="0">
      <alignment textRotation="0" wrapText="false" shrinkToFit="false"/>
    </xf>
    <xf xfId="0" fontId="10" numFmtId="9" fillId="0" borderId="59" applyFont="1" applyNumberFormat="1" applyFill="0" applyBorder="1" applyAlignment="0">
      <alignment textRotation="0" wrapText="false" shrinkToFit="false"/>
    </xf>
    <xf xfId="0" fontId="16" numFmtId="0" fillId="0" borderId="0" applyFont="1" applyNumberFormat="0" applyFill="0" applyBorder="0" applyAlignment="1">
      <alignment vertical="center" textRotation="0" wrapText="false" shrinkToFit="false"/>
    </xf>
    <xf xfId="0" fontId="16" numFmtId="9"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1" numFmtId="0" fillId="2" borderId="18" applyFont="1" applyNumberFormat="0" applyFill="1" applyBorder="1" applyAlignment="1">
      <alignment horizontal="center" vertical="center" textRotation="0" wrapText="false" shrinkToFit="false"/>
    </xf>
    <xf xfId="0" fontId="11" numFmtId="0" fillId="2" borderId="60" applyFont="1" applyNumberFormat="0" applyFill="1" applyBorder="1" applyAlignment="1">
      <alignment horizontal="left" vertical="center" textRotation="0" wrapText="false" shrinkToFit="false"/>
    </xf>
    <xf xfId="0" fontId="11" numFmtId="0" fillId="2" borderId="61" applyFont="1" applyNumberFormat="0" applyFill="1" applyBorder="1" applyAlignment="1">
      <alignment horizontal="center" vertical="center" textRotation="0" wrapText="false" shrinkToFit="false"/>
    </xf>
    <xf xfId="0" fontId="10" numFmtId="3" fillId="0" borderId="49" applyFont="1" applyNumberFormat="1" applyFill="0" applyBorder="1" applyAlignment="0">
      <alignment textRotation="0" wrapText="false" shrinkToFit="false"/>
    </xf>
    <xf xfId="0" fontId="11" numFmtId="0" fillId="2" borderId="62" applyFont="1" applyNumberFormat="0" applyFill="1" applyBorder="1" applyAlignment="1">
      <alignment horizontal="center" vertical="center" textRotation="0" wrapText="false" shrinkToFit="false"/>
    </xf>
    <xf xfId="0" fontId="10" numFmtId="0" fillId="0" borderId="56" applyFont="1" applyNumberFormat="0" applyFill="0" applyBorder="1" applyAlignment="1">
      <alignment horizontal="left" textRotation="0" wrapText="false" shrinkToFit="false" indent="1"/>
    </xf>
    <xf xfId="0" fontId="10" numFmtId="0" fillId="0" borderId="12" applyFont="1" applyNumberFormat="0" applyFill="0" applyBorder="1" applyAlignment="0">
      <alignment textRotation="0" wrapText="false" shrinkToFit="false"/>
    </xf>
    <xf xfId="0" fontId="10" numFmtId="0" fillId="0" borderId="49" applyFont="1" applyNumberFormat="0" applyFill="0" applyBorder="1" applyAlignment="0">
      <alignment textRotation="0" wrapText="false" shrinkToFit="false"/>
    </xf>
    <xf xfId="0" fontId="10" numFmtId="179" fillId="0" borderId="50" applyFont="1" applyNumberFormat="1" applyFill="0" applyBorder="1" applyAlignment="1">
      <alignment horizontal="left" vertical="center" textRotation="0" wrapText="false" shrinkToFit="false"/>
    </xf>
    <xf xfId="0" fontId="10" numFmtId="3" fillId="0" borderId="51" applyFont="1" applyNumberFormat="1" applyFill="0" applyBorder="1" applyAlignment="0">
      <alignment textRotation="0" wrapText="false" shrinkToFit="false"/>
    </xf>
    <xf xfId="0" fontId="10" numFmtId="3" fillId="0" borderId="63" applyFont="1" applyNumberFormat="1" applyFill="0" applyBorder="1" applyAlignment="0">
      <alignment textRotation="0" wrapText="false" shrinkToFit="false"/>
    </xf>
    <xf xfId="0" fontId="10" numFmtId="1" fillId="0" borderId="0" applyFont="1"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0" numFmtId="181" fillId="0" borderId="0" applyFont="0" applyNumberFormat="1" applyFill="0" applyBorder="0" applyAlignment="0">
      <alignment textRotation="0" wrapText="false" shrinkToFit="false"/>
    </xf>
    <xf xfId="0" fontId="10" numFmtId="171" fillId="0" borderId="51" applyFont="1" applyNumberFormat="1" applyFill="0" applyBorder="1" applyAlignment="1">
      <alignment horizontal="right" textRotation="0" wrapText="false" shrinkToFit="false"/>
    </xf>
    <xf xfId="0" fontId="0" numFmtId="2" fillId="0" borderId="0" applyFont="0" applyNumberFormat="1" applyFill="0" applyBorder="0" applyAlignment="0">
      <alignment textRotation="0" wrapText="false" shrinkToFit="false"/>
    </xf>
    <xf xfId="0" fontId="10" numFmtId="0" fillId="0" borderId="51" applyFont="1" applyNumberFormat="0" applyFill="0" applyBorder="1" applyAlignment="0">
      <alignment textRotation="0" wrapText="false" shrinkToFit="false"/>
    </xf>
    <xf xfId="0" fontId="10" numFmtId="0" fillId="0" borderId="50" applyFont="1" applyNumberFormat="0" applyFill="0" applyBorder="1" applyAlignment="1">
      <alignment horizontal="left" textRotation="0" wrapText="false" shrinkToFit="false"/>
    </xf>
    <xf xfId="0" fontId="10" numFmtId="167" fillId="0" borderId="0" applyFont="1" applyNumberFormat="1" applyFill="0" applyBorder="0" applyAlignment="1">
      <alignment horizontal="right" textRotation="0" wrapText="false" shrinkToFit="false"/>
    </xf>
    <xf xfId="0" fontId="10" numFmtId="0" fillId="0" borderId="57" applyFont="1" applyNumberFormat="0" applyFill="0" applyBorder="1" applyAlignment="0">
      <alignment textRotation="0" wrapText="false" shrinkToFit="false"/>
    </xf>
    <xf xfId="0" fontId="16" numFmtId="0" fillId="0" borderId="0" applyFont="1" applyNumberFormat="0" applyFill="0" applyBorder="0" applyAlignment="1">
      <alignment horizontal="left" vertical="center" textRotation="0" wrapText="false" shrinkToFit="false"/>
    </xf>
    <xf xfId="0" fontId="16" numFmtId="171" fillId="0" borderId="0" applyFont="1" applyNumberFormat="1" applyFill="0" applyBorder="0" applyAlignment="0">
      <alignment textRotation="0" wrapText="false" shrinkToFit="false"/>
    </xf>
    <xf xfId="0" fontId="1"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10" numFmtId="179" fillId="0" borderId="50" applyFont="1" applyNumberFormat="1" applyFill="0" applyBorder="1" applyAlignment="0">
      <alignment textRotation="0" wrapText="false" shrinkToFit="false"/>
    </xf>
    <xf xfId="0" fontId="10" numFmtId="9" fillId="4" borderId="0" applyFont="1" applyNumberFormat="1" applyFill="1" applyBorder="0" applyAlignment="0">
      <alignment textRotation="0" wrapText="false" shrinkToFit="false"/>
    </xf>
    <xf xfId="0" fontId="10" numFmtId="9" fillId="4" borderId="51" applyFont="1" applyNumberFormat="1" applyFill="1" applyBorder="1" applyAlignment="0">
      <alignment textRotation="0" wrapText="false" shrinkToFit="false"/>
    </xf>
    <xf xfId="0" fontId="10" numFmtId="9" fillId="0" borderId="51" applyFont="1" applyNumberFormat="1" applyFill="0" applyBorder="1" applyAlignment="0">
      <alignment textRotation="0" wrapText="false" shrinkToFit="false"/>
    </xf>
    <xf xfId="0" fontId="10" numFmtId="1" fillId="0" borderId="51" applyFont="1" applyNumberFormat="1" applyFill="0" applyBorder="1" applyAlignment="0">
      <alignment textRotation="0" wrapText="false" shrinkToFit="false"/>
    </xf>
    <xf xfId="0" fontId="10" numFmtId="1" fillId="4" borderId="0" applyFont="1" applyNumberFormat="1" applyFill="1" applyBorder="0" applyAlignment="0">
      <alignment textRotation="0" wrapText="false" shrinkToFit="false"/>
    </xf>
    <xf xfId="0" fontId="10" numFmtId="1" fillId="4" borderId="51" applyFont="1" applyNumberFormat="1" applyFill="1" applyBorder="1" applyAlignment="0">
      <alignment textRotation="0" wrapText="false" shrinkToFit="false"/>
    </xf>
    <xf xfId="0" fontId="15" numFmtId="0" fillId="0" borderId="0" applyFont="1" applyNumberFormat="0" applyFill="0" applyBorder="0" applyAlignment="1">
      <alignment horizontal="center" vertical="center" textRotation="0" wrapText="false" shrinkToFit="false"/>
    </xf>
    <xf xfId="0" fontId="10" numFmtId="0" fillId="0" borderId="0" applyFont="1" applyNumberFormat="0" applyFill="0" applyBorder="0" applyAlignment="1">
      <alignment horizontal="right" textRotation="0" wrapText="false" shrinkToFit="false"/>
    </xf>
    <xf xfId="0" fontId="10" numFmtId="0" fillId="0" borderId="51" applyFont="1" applyNumberFormat="0" applyFill="0" applyBorder="1" applyAlignment="1">
      <alignment horizontal="right" textRotation="0" wrapText="false" shrinkToFit="false"/>
    </xf>
    <xf xfId="0" fontId="11" numFmtId="0" fillId="2" borderId="54" applyFont="1" applyNumberFormat="0" applyFill="1" applyBorder="1" applyAlignment="1">
      <alignment horizontal="center" vertical="center" textRotation="0" wrapText="false" shrinkToFit="false"/>
    </xf>
    <xf xfId="0" fontId="10" numFmtId="171" fillId="4" borderId="0" applyFont="1" applyNumberFormat="1" applyFill="1" applyBorder="0" applyAlignment="1">
      <alignment horizontal="right" textRotation="0" wrapText="false" shrinkToFit="false"/>
    </xf>
    <xf xfId="0" fontId="10" numFmtId="3" fillId="0" borderId="0" applyFont="1" applyNumberFormat="1" applyFill="0" applyBorder="0" applyAlignment="1">
      <alignment horizontal="right" textRotation="0" wrapText="false" shrinkToFit="false"/>
    </xf>
    <xf xfId="0" fontId="10" numFmtId="3" fillId="0" borderId="51" applyFont="1" applyNumberFormat="1" applyFill="0" applyBorder="1" applyAlignment="1">
      <alignment horizontal="right" textRotation="0" wrapText="false" shrinkToFit="false"/>
    </xf>
    <xf xfId="0" fontId="10" numFmtId="9" fillId="0" borderId="51" applyFont="1" applyNumberFormat="1" applyFill="0" applyBorder="1" applyAlignment="1">
      <alignment horizontal="right" textRotation="0" wrapText="false" shrinkToFit="false"/>
    </xf>
    <xf xfId="0" fontId="10" numFmtId="9" fillId="0" borderId="0" applyFont="1" applyNumberFormat="1" applyFill="0" applyBorder="0" applyAlignment="1">
      <alignment horizontal="right" textRotation="0" wrapText="false" shrinkToFit="false"/>
    </xf>
    <xf xfId="0" fontId="10" numFmtId="9" fillId="4" borderId="51" applyFont="1" applyNumberFormat="1" applyFill="1" applyBorder="1" applyAlignment="1">
      <alignment horizontal="right" textRotation="0" wrapText="false" shrinkToFit="false"/>
    </xf>
    <xf xfId="0" fontId="10" numFmtId="0" fillId="0" borderId="64" applyFont="1" applyNumberFormat="0" applyFill="0" applyBorder="1" applyAlignment="0">
      <alignment textRotation="0" wrapText="false" shrinkToFit="false"/>
    </xf>
    <xf xfId="0" fontId="10" numFmtId="171" fillId="0" borderId="40" applyFont="1" applyNumberFormat="1" applyFill="0" applyBorder="1" applyAlignment="0">
      <alignment textRotation="0" wrapText="false" shrinkToFit="false"/>
    </xf>
    <xf xfId="0" fontId="10" numFmtId="166" fillId="0" borderId="51" applyFont="1" applyNumberFormat="1" applyFill="0" applyBorder="1" applyAlignment="1">
      <alignment horizontal="right" textRotation="0" wrapText="false" shrinkToFit="false"/>
    </xf>
    <xf xfId="0" fontId="10" numFmtId="167" fillId="0" borderId="0" applyFont="1" applyNumberFormat="1" applyFill="0" applyBorder="0" applyAlignment="1">
      <alignment horizontal="center" vertical="center" textRotation="0" wrapText="false" shrinkToFit="false"/>
    </xf>
    <xf xfId="0" fontId="10" numFmtId="171" fillId="0" borderId="0" applyFont="1" applyNumberFormat="1" applyFill="0" applyBorder="0" applyAlignment="1">
      <alignment horizontal="center" vertical="center" textRotation="0" wrapText="false" shrinkToFit="false"/>
    </xf>
    <xf xfId="0" fontId="10" quotePrefix="1" numFmtId="171" fillId="0" borderId="0" applyFont="1" applyNumberFormat="1" applyFill="0" applyBorder="0" applyAlignment="1">
      <alignment horizontal="right" textRotation="0" wrapText="false" shrinkToFit="false"/>
    </xf>
    <xf xfId="0" fontId="10" quotePrefix="1" numFmtId="171" fillId="0" borderId="51" applyFont="1" applyNumberFormat="1" applyFill="0" applyBorder="1" applyAlignment="1">
      <alignment horizontal="right" textRotation="0" wrapText="false" shrinkToFit="false"/>
    </xf>
    <xf xfId="0" fontId="10" numFmtId="171" fillId="0" borderId="58" applyFont="1" applyNumberFormat="1" applyFill="0" applyBorder="1" applyAlignment="1">
      <alignment horizontal="center" vertical="center" textRotation="0" wrapText="false" shrinkToFit="false"/>
    </xf>
    <xf xfId="0" fontId="10" quotePrefix="1" numFmtId="167" fillId="0" borderId="58" applyFont="1" applyNumberFormat="1" applyFill="0" applyBorder="1" applyAlignment="1">
      <alignment horizontal="right" textRotation="0" wrapText="false" shrinkToFit="false"/>
    </xf>
    <xf xfId="0" fontId="10" quotePrefix="1" numFmtId="167" fillId="0" borderId="59" applyFont="1" applyNumberFormat="1" applyFill="0" applyBorder="1" applyAlignment="1">
      <alignment horizontal="right" textRotation="0" wrapText="false" shrinkToFit="false"/>
    </xf>
    <xf xfId="0" fontId="16" numFmtId="0" fillId="0" borderId="0" applyFont="1" applyNumberFormat="0" applyFill="0" applyBorder="0" applyAlignment="1">
      <alignment vertical="center" textRotation="0" wrapText="false" shrinkToFit="false"/>
    </xf>
    <xf xfId="0" fontId="10" numFmtId="2" fillId="0" borderId="0" applyFont="1" applyNumberFormat="1" applyFill="0" applyBorder="0" applyAlignment="0">
      <alignment textRotation="0" wrapText="false" shrinkToFit="false"/>
    </xf>
    <xf xfId="0" fontId="11" numFmtId="0" fillId="2" borderId="5" applyFont="1" applyNumberFormat="0" applyFill="1" applyBorder="1" applyAlignment="1">
      <alignment horizontal="centerContinuous" vertical="center" textRotation="0" wrapText="false" shrinkToFit="false"/>
    </xf>
    <xf xfId="0" fontId="11" numFmtId="0" fillId="2" borderId="6" applyFont="1" applyNumberFormat="0" applyFill="1" applyBorder="1" applyAlignment="1">
      <alignment horizontal="centerContinuous" vertical="center" textRotation="0" wrapText="false" shrinkToFit="false"/>
    </xf>
    <xf xfId="0" fontId="10" numFmtId="3" fillId="0" borderId="65" applyFont="1" applyNumberFormat="1" applyFill="0" applyBorder="1" applyAlignment="0">
      <alignment textRotation="0" wrapText="false" shrinkToFit="false"/>
    </xf>
    <xf xfId="0" fontId="10" numFmtId="3" fillId="0" borderId="12" applyFont="1" applyNumberFormat="1" applyFill="0" applyBorder="1" applyAlignment="0">
      <alignment textRotation="0" wrapText="false" shrinkToFit="false"/>
    </xf>
    <xf xfId="0" fontId="10" numFmtId="0" fillId="0" borderId="12" applyFont="1" applyNumberFormat="0" applyFill="0" applyBorder="1" applyAlignment="0">
      <alignment textRotation="0" wrapText="false" shrinkToFit="false"/>
    </xf>
    <xf xfId="0" fontId="10" numFmtId="0" fillId="0" borderId="12" applyFont="1" applyNumberFormat="0" applyFill="0" applyBorder="1" applyAlignment="1">
      <alignment horizontal="centerContinuous" textRotation="0" wrapText="false" shrinkToFit="false"/>
    </xf>
    <xf xfId="0" fontId="10" numFmtId="166" fillId="0" borderId="15" applyFont="1" applyNumberFormat="1" applyFill="0" applyBorder="1" applyAlignment="1">
      <alignment horizontal="centerContinuous" textRotation="0" wrapText="false" shrinkToFit="false"/>
    </xf>
    <xf xfId="0" fontId="10" numFmtId="3" fillId="0" borderId="0" applyFont="1" applyNumberFormat="1" applyFill="0" applyBorder="0" applyAlignment="0">
      <alignment textRotation="0" wrapText="false" shrinkToFit="false"/>
    </xf>
    <xf xfId="0" fontId="10" numFmtId="0" fillId="0" borderId="0" applyFont="1" applyNumberFormat="0" applyFill="0" applyBorder="0" applyAlignment="1">
      <alignment horizontal="centerContinuous" textRotation="0" wrapText="false" shrinkToFit="false"/>
    </xf>
    <xf xfId="0" fontId="10" numFmtId="3" fillId="0" borderId="0" applyFont="1" applyNumberFormat="1" applyFill="0" applyBorder="0" applyAlignment="1">
      <alignment horizontal="centerContinuous" textRotation="0" wrapText="false" shrinkToFit="false"/>
    </xf>
    <xf xfId="0" fontId="10" numFmtId="0" fillId="0" borderId="0" applyFont="1" applyNumberFormat="0" applyFill="0" applyBorder="0" applyAlignment="1">
      <alignment horizontal="center" textRotation="0" wrapText="false" shrinkToFit="false"/>
    </xf>
    <xf xfId="0" fontId="10" numFmtId="9" fillId="0" borderId="0" applyFont="1" applyNumberFormat="1" applyFill="0" applyBorder="0" applyAlignment="1">
      <alignment horizontal="center" textRotation="0" wrapText="false" shrinkToFit="false"/>
    </xf>
    <xf xfId="0" fontId="10" numFmtId="182" fillId="0" borderId="0" applyFont="1" applyNumberFormat="1" applyFill="0" applyBorder="0" applyAlignment="1">
      <alignment horizontal="center" textRotation="0" wrapText="false" shrinkToFit="false"/>
    </xf>
    <xf xfId="0" fontId="10" quotePrefix="1" numFmtId="0" fillId="0" borderId="0" applyFont="1" applyNumberFormat="0" applyFill="0" applyBorder="0" applyAlignment="1">
      <alignment horizontal="centerContinuous" textRotation="0" wrapText="false" shrinkToFit="false"/>
    </xf>
    <xf xfId="0" fontId="10" numFmtId="170" fillId="0" borderId="0" applyFont="1" applyNumberFormat="1" applyFill="0" applyBorder="0" applyAlignment="0">
      <alignment textRotation="0" wrapText="false" shrinkToFit="false"/>
    </xf>
    <xf xfId="0" fontId="10" numFmtId="166" fillId="0" borderId="0" applyFont="1" applyNumberFormat="1" applyFill="0" applyBorder="0" applyAlignment="1">
      <alignment horizontal="centerContinuous" textRotation="0" wrapText="false" shrinkToFit="false"/>
    </xf>
    <xf xfId="0" fontId="10" numFmtId="166" fillId="0" borderId="0" applyFont="1" applyNumberFormat="1" applyFill="0" applyBorder="0" applyAlignment="0">
      <alignment textRotation="0" wrapText="false" shrinkToFit="false"/>
    </xf>
    <xf xfId="0" fontId="10" numFmtId="170" fillId="0" borderId="0" applyFont="1" applyNumberFormat="1" applyFill="0" applyBorder="0" applyAlignment="1">
      <alignment horizontal="centerContinuous" textRotation="0" wrapText="false" shrinkToFit="false"/>
    </xf>
    <xf xfId="0" fontId="10" numFmtId="183" fillId="0" borderId="0" applyFont="1" applyNumberFormat="1" applyFill="0" applyBorder="0" applyAlignment="1">
      <alignment horizontal="centerContinuous" textRotation="0" wrapText="false" shrinkToFit="false"/>
    </xf>
    <xf xfId="0" fontId="10" numFmtId="167" fillId="0" borderId="15" applyFont="1" applyNumberFormat="1" applyFill="0" applyBorder="1" applyAlignment="1">
      <alignment horizontal="centerContinuous" textRotation="0" wrapText="false" shrinkToFit="false"/>
    </xf>
    <xf xfId="0" fontId="11" numFmtId="167" fillId="0" borderId="15" applyFont="1" applyNumberFormat="1" applyFill="0" applyBorder="1" applyAlignment="1">
      <alignment horizontal="centerContinuous" textRotation="0" wrapText="false" shrinkToFit="false"/>
    </xf>
    <xf xfId="0" fontId="11" numFmtId="0" fillId="0" borderId="23" applyFont="1" applyNumberFormat="0" applyFill="0" applyBorder="1" applyAlignment="0">
      <alignment textRotation="0" wrapText="false" shrinkToFit="false"/>
    </xf>
    <xf xfId="0" fontId="11" numFmtId="165" fillId="0" borderId="37" applyFont="1" applyNumberFormat="1" applyFill="0" applyBorder="1" applyAlignment="1">
      <alignment horizontal="centerContinuous" textRotation="0" wrapText="false" shrinkToFit="false"/>
    </xf>
    <xf xfId="0" fontId="11" numFmtId="0" fillId="0" borderId="0" applyFont="1" applyNumberFormat="0" applyFill="0" applyBorder="0" applyAlignment="1">
      <alignment horizontal="right" textRotation="0" wrapText="false" shrinkToFit="false"/>
    </xf>
    <xf xfId="0" fontId="11" numFmtId="184" fillId="0" borderId="0" applyFont="1" applyNumberFormat="1" applyFill="0" applyBorder="0" applyAlignment="1">
      <alignment horizontal="centerContinuous" textRotation="0" wrapText="false" shrinkToFit="false"/>
    </xf>
    <xf xfId="0" fontId="12" numFmtId="0" fillId="0" borderId="0" applyFont="1" applyNumberFormat="0" applyFill="0" applyBorder="0" applyAlignment="1">
      <alignment horizontal="centerContinuous" textRotation="0" wrapText="false" shrinkToFit="false"/>
    </xf>
    <xf xfId="0" fontId="10" numFmtId="3" fillId="5" borderId="24" applyFont="1" applyNumberFormat="1" applyFill="1" applyBorder="1" applyAlignment="0">
      <alignment textRotation="0" wrapText="false" shrinkToFit="false"/>
    </xf>
    <xf xfId="0" fontId="10" numFmtId="0" fillId="0" borderId="0" applyFont="1" applyNumberFormat="0" applyFill="0" applyBorder="0" applyAlignment="0">
      <alignment textRotation="0" wrapText="false" shrinkToFit="false"/>
    </xf>
    <xf xfId="0" fontId="10" numFmtId="11" fillId="0" borderId="0" applyFont="1" applyNumberFormat="1" applyFill="0" applyBorder="0" applyAlignment="0">
      <alignment textRotation="0" wrapText="false" shrinkToFit="false"/>
    </xf>
    <xf xfId="0" fontId="10" numFmtId="0" fillId="0" borderId="1" applyFont="1" applyNumberFormat="0" applyFill="0" applyBorder="1" applyAlignment="0">
      <alignment textRotation="0" wrapText="false" shrinkToFit="false"/>
    </xf>
    <xf xfId="0" fontId="10" numFmtId="0" fillId="0" borderId="65" applyFont="1" applyNumberFormat="0" applyFill="0" applyBorder="1" applyAlignment="0">
      <alignment textRotation="0" wrapText="false" shrinkToFit="false"/>
    </xf>
    <xf xfId="0" fontId="10" numFmtId="0" fillId="0" borderId="12" applyFont="1" applyNumberFormat="0" applyFill="0" applyBorder="1" applyAlignment="0">
      <alignment textRotation="0" wrapText="false" shrinkToFit="false"/>
    </xf>
    <xf xfId="0" fontId="10" numFmtId="0" fillId="0" borderId="13" applyFont="1" applyNumberFormat="0" applyFill="0" applyBorder="1" applyAlignment="0">
      <alignment textRotation="0" wrapText="false" shrinkToFit="false"/>
    </xf>
    <xf xfId="0" fontId="10" numFmtId="0" fillId="0" borderId="66" applyFont="1" applyNumberFormat="0" applyFill="0" applyBorder="1" applyAlignment="0">
      <alignment textRotation="0" wrapText="false" shrinkToFit="false"/>
    </xf>
    <xf xfId="0" fontId="10" numFmtId="0" fillId="0" borderId="9" applyFont="1" applyNumberFormat="0" applyFill="0" applyBorder="1" applyAlignment="0">
      <alignment textRotation="0" wrapText="false" shrinkToFit="false"/>
    </xf>
    <xf xfId="0" fontId="10" numFmtId="165" fillId="0" borderId="0" applyFont="1" applyNumberFormat="1" applyFill="0" applyBorder="0" applyAlignment="0">
      <alignment textRotation="0" wrapText="false" shrinkToFit="false"/>
    </xf>
    <xf xfId="0" fontId="10" numFmtId="9" fillId="0" borderId="24" applyFont="1" applyNumberFormat="1" applyFill="0" applyBorder="1" applyAlignment="0">
      <alignment textRotation="0" wrapText="false" shrinkToFit="false"/>
    </xf>
    <xf xfId="0" fontId="10" numFmtId="9" fillId="0" borderId="0" applyFont="1" applyNumberFormat="1" applyFill="0" applyBorder="0" applyAlignment="0">
      <alignment textRotation="0" wrapText="false" shrinkToFit="false"/>
    </xf>
    <xf xfId="0" fontId="10" numFmtId="175" fillId="0" borderId="0" applyFont="1" applyNumberFormat="1" applyFill="0" applyBorder="0" applyAlignment="0">
      <alignment textRotation="0" wrapText="false" shrinkToFit="false"/>
    </xf>
    <xf xfId="0" fontId="10" numFmtId="9" fillId="0" borderId="15" applyFont="1" applyNumberFormat="1" applyFill="0" applyBorder="1" applyAlignment="0">
      <alignment textRotation="0" wrapText="false" shrinkToFit="false"/>
    </xf>
    <xf xfId="0" fontId="10" numFmtId="9" fillId="5" borderId="0" applyFont="1" applyNumberFormat="1" applyFill="1" applyBorder="0" applyAlignment="0">
      <alignment textRotation="0" wrapText="false" shrinkToFit="false"/>
    </xf>
    <xf xfId="0" fontId="10" numFmtId="9" fillId="5" borderId="10" applyFont="1" applyNumberFormat="1" applyFill="1" applyBorder="1" applyAlignment="0">
      <alignment textRotation="0" wrapText="false" shrinkToFit="false"/>
    </xf>
    <xf xfId="0" fontId="10" numFmtId="3" fillId="0" borderId="0" applyFont="1" applyNumberFormat="1" applyFill="0" applyBorder="0" applyAlignment="0">
      <alignment textRotation="0" wrapText="false" shrinkToFit="false"/>
    </xf>
    <xf xfId="0" fontId="10" numFmtId="0" fillId="4" borderId="9" applyFont="1" applyNumberFormat="0" applyFill="1" applyBorder="1" applyAlignment="0">
      <alignment textRotation="0" wrapText="false" shrinkToFit="false"/>
    </xf>
    <xf xfId="0" fontId="10" numFmtId="165" fillId="0" borderId="24" applyFont="1" applyNumberFormat="1" applyFill="0" applyBorder="1" applyAlignment="0">
      <alignment textRotation="0" wrapText="false" shrinkToFit="false"/>
    </xf>
    <xf xfId="0" fontId="10" numFmtId="165" fillId="0" borderId="15" applyFont="1" applyNumberFormat="1" applyFill="0" applyBorder="1" applyAlignment="0">
      <alignment textRotation="0" wrapText="false" shrinkToFit="false"/>
    </xf>
    <xf xfId="0" fontId="10" numFmtId="166" fillId="4" borderId="24" applyFont="1" applyNumberFormat="1" applyFill="1" applyBorder="1" applyAlignment="0">
      <alignment textRotation="0" wrapText="false" shrinkToFit="false"/>
    </xf>
    <xf xfId="0" fontId="10" numFmtId="166" fillId="4" borderId="0" applyFont="1" applyNumberFormat="1" applyFill="1" applyBorder="0" applyAlignment="0">
      <alignment textRotation="0" wrapText="false" shrinkToFit="false"/>
    </xf>
    <xf xfId="0" fontId="10" numFmtId="166" fillId="5" borderId="0" applyFont="1" applyNumberFormat="1" applyFill="1" applyBorder="0" applyAlignment="0">
      <alignment textRotation="0" wrapText="false" shrinkToFit="false"/>
    </xf>
    <xf xfId="0" fontId="10" numFmtId="166" fillId="0" borderId="0" applyFont="1" applyNumberFormat="1" applyFill="0" applyBorder="0" applyAlignment="0">
      <alignment textRotation="0" wrapText="false" shrinkToFit="false"/>
    </xf>
    <xf xfId="0" fontId="10" numFmtId="166" fillId="5" borderId="10" applyFont="1" applyNumberFormat="1" applyFill="1" applyBorder="1" applyAlignment="0">
      <alignment textRotation="0" wrapText="false" shrinkToFit="false"/>
    </xf>
    <xf xfId="0" fontId="10" numFmtId="0" fillId="0" borderId="15" applyFont="1" applyNumberFormat="0" applyFill="0" applyBorder="1" applyAlignment="0">
      <alignment textRotation="0" wrapText="false" shrinkToFit="false"/>
    </xf>
    <xf xfId="0" fontId="10" numFmtId="3" fillId="0" borderId="24" applyFont="1" applyNumberFormat="1" applyFill="0" applyBorder="1" applyAlignment="0">
      <alignment textRotation="0" wrapText="false" shrinkToFit="false"/>
    </xf>
    <xf xfId="0" fontId="10" numFmtId="173" fillId="0" borderId="24" applyFont="1" applyNumberFormat="1" applyFill="0" applyBorder="1" applyAlignment="0">
      <alignment textRotation="0" wrapText="false" shrinkToFit="false"/>
    </xf>
    <xf xfId="0" fontId="10" numFmtId="173" fillId="0" borderId="0" applyFont="1" applyNumberFormat="1" applyFill="0" applyBorder="0" applyAlignment="0">
      <alignment textRotation="0" wrapText="false" shrinkToFit="false"/>
    </xf>
    <xf xfId="0" fontId="10" numFmtId="173" fillId="0" borderId="15" applyFont="1" applyNumberFormat="1" applyFill="0" applyBorder="1" applyAlignment="0">
      <alignment textRotation="0" wrapText="false" shrinkToFit="false"/>
    </xf>
    <xf xfId="0" fontId="10" numFmtId="173" fillId="0" borderId="0" applyFont="1" applyNumberFormat="1" applyFill="0" applyBorder="0" applyAlignment="1">
      <alignment horizontal="right" textRotation="0" wrapText="false" shrinkToFit="false"/>
    </xf>
    <xf xfId="0" fontId="10" numFmtId="173" fillId="4" borderId="24" applyFont="1" applyNumberFormat="1" applyFill="1" applyBorder="1" applyAlignment="1">
      <alignment horizontal="right" textRotation="0" wrapText="false" shrinkToFit="false"/>
    </xf>
    <xf xfId="0" fontId="10" numFmtId="173" fillId="4" borderId="0" applyFont="1" applyNumberFormat="1" applyFill="1" applyBorder="0" applyAlignment="1">
      <alignment horizontal="right" textRotation="0" wrapText="false" shrinkToFit="false"/>
    </xf>
    <xf xfId="0" fontId="10" numFmtId="173" fillId="0" borderId="24" applyFont="1" applyNumberFormat="1" applyFill="0" applyBorder="1" applyAlignment="1">
      <alignment horizontal="right" textRotation="0" wrapText="false" shrinkToFit="false"/>
    </xf>
    <xf xfId="0" fontId="10" numFmtId="173" fillId="4" borderId="24" applyFont="1" applyNumberFormat="1" applyFill="1" applyBorder="1" applyAlignment="0">
      <alignment textRotation="0" wrapText="false" shrinkToFit="false"/>
    </xf>
    <xf xfId="0" fontId="10" numFmtId="173" fillId="4" borderId="0" applyFont="1" applyNumberFormat="1" applyFill="1" applyBorder="0" applyAlignment="0">
      <alignment textRotation="0" wrapText="false" shrinkToFit="false"/>
    </xf>
    <xf xfId="0" fontId="10" numFmtId="173" fillId="5" borderId="0" applyFont="1" applyNumberFormat="1" applyFill="1" applyBorder="0" applyAlignment="0">
      <alignment textRotation="0" wrapText="false" shrinkToFit="false"/>
    </xf>
    <xf xfId="0" fontId="10" numFmtId="3" fillId="5" borderId="10" applyFont="1" applyNumberFormat="1" applyFill="1" applyBorder="1" applyAlignment="0">
      <alignment textRotation="0" wrapText="false" shrinkToFit="false"/>
    </xf>
    <xf xfId="0" fontId="10" numFmtId="173" fillId="0" borderId="39" applyFont="1" applyNumberFormat="1" applyFill="0" applyBorder="1" applyAlignment="0">
      <alignment textRotation="0" wrapText="false" shrinkToFit="false"/>
    </xf>
    <xf xfId="0" fontId="10" numFmtId="173" fillId="0" borderId="40" applyFont="1" applyNumberFormat="1" applyFill="0" applyBorder="1" applyAlignment="0">
      <alignment textRotation="0" wrapText="false" shrinkToFit="false"/>
    </xf>
    <xf xfId="0" fontId="10" numFmtId="173" fillId="5" borderId="40" applyFont="1" applyNumberFormat="1" applyFill="1" applyBorder="1" applyAlignment="0">
      <alignment textRotation="0" wrapText="false" shrinkToFit="false"/>
    </xf>
    <xf xfId="0" fontId="10" numFmtId="0" fillId="0" borderId="67" applyFont="1" applyNumberFormat="0" applyFill="0" applyBorder="1" applyAlignment="0">
      <alignment textRotation="0" wrapText="false" shrinkToFit="false"/>
    </xf>
    <xf xfId="0" fontId="10" numFmtId="173" fillId="5" borderId="24" applyFont="1" applyNumberFormat="1" applyFill="1" applyBorder="1" applyAlignment="0">
      <alignment textRotation="0" wrapText="false" shrinkToFit="false"/>
    </xf>
    <xf xfId="0" fontId="10" numFmtId="173" fillId="5" borderId="0" applyFont="1" applyNumberFormat="1" applyFill="1" applyBorder="0" applyAlignment="0">
      <alignment textRotation="0" wrapText="false" shrinkToFit="false"/>
    </xf>
    <xf xfId="0" fontId="10" numFmtId="173" fillId="5" borderId="15" applyFont="1" applyNumberFormat="1" applyFill="1" applyBorder="1" applyAlignment="0">
      <alignment textRotation="0" wrapText="false" shrinkToFit="false"/>
    </xf>
    <xf xfId="0" fontId="10" numFmtId="173" fillId="5" borderId="24" applyFont="1" applyNumberFormat="1" applyFill="1" applyBorder="1" applyAlignment="1">
      <alignment horizontal="right" textRotation="0" wrapText="false" shrinkToFit="false"/>
    </xf>
    <xf xfId="0" fontId="10" numFmtId="173" fillId="5" borderId="0" applyFont="1" applyNumberFormat="1" applyFill="1" applyBorder="0" applyAlignment="1">
      <alignment horizontal="right" textRotation="0" wrapText="false" shrinkToFit="false"/>
    </xf>
    <xf xfId="0" fontId="10" numFmtId="173" fillId="5" borderId="15" applyFont="1" applyNumberFormat="1" applyFill="1" applyBorder="1" applyAlignment="1">
      <alignment horizontal="right" textRotation="0" wrapText="false" shrinkToFit="false"/>
    </xf>
    <xf xfId="0" fontId="10" numFmtId="173" fillId="4" borderId="15" applyFont="1" applyNumberFormat="1" applyFill="1" applyBorder="1" applyAlignment="1">
      <alignment horizontal="right" textRotation="0" wrapText="false" shrinkToFit="false"/>
    </xf>
    <xf xfId="0" fontId="10" numFmtId="3" fillId="0" borderId="15" applyFont="1" applyNumberFormat="1" applyFill="0" applyBorder="1" applyAlignment="0">
      <alignment textRotation="0" wrapText="false" shrinkToFit="false"/>
    </xf>
    <xf xfId="0" fontId="10" numFmtId="3" fillId="4" borderId="24" applyFont="1" applyNumberFormat="1" applyFill="1" applyBorder="1" applyAlignment="0">
      <alignment textRotation="0" wrapText="false" shrinkToFit="false"/>
    </xf>
    <xf xfId="0" fontId="10" numFmtId="3" fillId="4" borderId="0" applyFont="1" applyNumberFormat="1" applyFill="1" applyBorder="0" applyAlignment="0">
      <alignment textRotation="0" wrapText="false" shrinkToFit="false"/>
    </xf>
    <xf xfId="0" fontId="10" numFmtId="3" fillId="5" borderId="0" applyFont="1" applyNumberFormat="1" applyFill="1" applyBorder="0" applyAlignment="0">
      <alignment textRotation="0" wrapText="false" shrinkToFit="false"/>
    </xf>
    <xf xfId="0" fontId="10" numFmtId="3" fillId="5" borderId="15" applyFont="1" applyNumberFormat="1" applyFill="1" applyBorder="1" applyAlignment="0">
      <alignment textRotation="0" wrapText="false" shrinkToFit="false"/>
    </xf>
    <xf xfId="0" fontId="10" numFmtId="175" fillId="0" borderId="24" applyFont="1" applyNumberFormat="1" applyFill="0" applyBorder="1" applyAlignment="0">
      <alignment textRotation="0" wrapText="false" shrinkToFit="false"/>
    </xf>
    <xf xfId="0" fontId="10" numFmtId="175" fillId="0" borderId="0" applyFont="1" applyNumberFormat="1" applyFill="0" applyBorder="0" applyAlignment="0">
      <alignment textRotation="0" wrapText="false" shrinkToFit="false"/>
    </xf>
    <xf xfId="0" fontId="10" numFmtId="175" fillId="0" borderId="0" applyFont="1" applyNumberFormat="1" applyFill="0" applyBorder="0" applyAlignment="0">
      <alignment textRotation="0" wrapText="false" shrinkToFit="false"/>
    </xf>
    <xf xfId="0" fontId="10" numFmtId="175" fillId="0" borderId="15" applyFont="1" applyNumberFormat="1" applyFill="0" applyBorder="1" applyAlignment="0">
      <alignment textRotation="0" wrapText="false" shrinkToFit="false"/>
    </xf>
    <xf xfId="0" fontId="10" numFmtId="175" fillId="4" borderId="24" applyFont="1" applyNumberFormat="1" applyFill="1" applyBorder="1" applyAlignment="0">
      <alignment textRotation="0" wrapText="false" shrinkToFit="false"/>
    </xf>
    <xf xfId="0" fontId="10" numFmtId="175" fillId="4" borderId="0" applyFont="1" applyNumberFormat="1" applyFill="1" applyBorder="0" applyAlignment="0">
      <alignment textRotation="0" wrapText="false" shrinkToFit="false"/>
    </xf>
    <xf xfId="0" fontId="10" numFmtId="175" fillId="5" borderId="24" applyFont="1" applyNumberFormat="1" applyFill="1" applyBorder="1" applyAlignment="0">
      <alignment textRotation="0" wrapText="false" shrinkToFit="false"/>
    </xf>
    <xf xfId="0" fontId="10" numFmtId="175" fillId="5" borderId="0" applyFont="1" applyNumberFormat="1" applyFill="1" applyBorder="0" applyAlignment="0">
      <alignment textRotation="0" wrapText="false" shrinkToFit="false"/>
    </xf>
    <xf xfId="0" fontId="10" numFmtId="175" fillId="5" borderId="15" applyFont="1" applyNumberFormat="1" applyFill="1" applyBorder="1" applyAlignment="0">
      <alignment textRotation="0" wrapText="false" shrinkToFit="false"/>
    </xf>
    <xf xfId="0" fontId="10" numFmtId="175" fillId="0" borderId="24" applyFont="1" applyNumberFormat="1" applyFill="0" applyBorder="1" applyAlignment="0">
      <alignment textRotation="0" wrapText="false" shrinkToFit="false"/>
    </xf>
    <xf xfId="0" fontId="10" numFmtId="175" fillId="0" borderId="15" applyFont="1" applyNumberFormat="1" applyFill="0" applyBorder="1" applyAlignment="0">
      <alignment textRotation="0" wrapText="false" shrinkToFit="false"/>
    </xf>
    <xf xfId="0" fontId="10" numFmtId="175" fillId="0" borderId="24" applyFont="1" applyNumberFormat="1" applyFill="0" applyBorder="1" applyAlignment="1">
      <alignment horizontal="right" textRotation="0" wrapText="false" shrinkToFit="false"/>
    </xf>
    <xf xfId="0" fontId="10" numFmtId="175" fillId="4" borderId="0" applyFont="1" applyNumberFormat="1" applyFill="1" applyBorder="0" applyAlignment="1">
      <alignment horizontal="right" textRotation="0" wrapText="false" shrinkToFit="false"/>
    </xf>
    <xf xfId="0" fontId="10" numFmtId="175" fillId="0" borderId="0" applyFont="1" applyNumberFormat="1" applyFill="0" applyBorder="0" applyAlignment="1">
      <alignment horizontal="right" textRotation="0" wrapText="false" shrinkToFit="false"/>
    </xf>
    <xf xfId="0" fontId="10" numFmtId="175" fillId="0" borderId="0" applyFont="1" applyNumberFormat="1" applyFill="0" applyBorder="0" applyAlignment="1">
      <alignment horizontal="right" textRotation="0" wrapText="false" shrinkToFit="false"/>
    </xf>
    <xf xfId="0" fontId="10" numFmtId="175" fillId="0" borderId="15" applyFont="1" applyNumberFormat="1" applyFill="0" applyBorder="1" applyAlignment="1">
      <alignment horizontal="right" textRotation="0" wrapText="false" shrinkToFit="false"/>
    </xf>
    <xf xfId="0" fontId="10" numFmtId="175" fillId="4" borderId="24" applyFont="1" applyNumberFormat="1" applyFill="1" applyBorder="1" applyAlignment="1">
      <alignment horizontal="right" textRotation="0" wrapText="false" shrinkToFit="false"/>
    </xf>
    <xf xfId="0" fontId="10" numFmtId="175" fillId="5" borderId="24" applyFont="1" applyNumberFormat="1" applyFill="1" applyBorder="1" applyAlignment="1">
      <alignment horizontal="right" textRotation="0" wrapText="false" shrinkToFit="false"/>
    </xf>
    <xf xfId="0" fontId="10" numFmtId="175" fillId="5" borderId="0" applyFont="1" applyNumberFormat="1" applyFill="1" applyBorder="0" applyAlignment="1">
      <alignment horizontal="right" textRotation="0" wrapText="false" shrinkToFit="false"/>
    </xf>
    <xf xfId="0" fontId="10" numFmtId="175" fillId="5" borderId="15" applyFont="1" applyNumberFormat="1" applyFill="1" applyBorder="1" applyAlignment="1">
      <alignment horizontal="right" textRotation="0" wrapText="false" shrinkToFit="false"/>
    </xf>
    <xf xfId="0" fontId="10" numFmtId="175" fillId="0" borderId="24" applyFont="1" applyNumberFormat="1" applyFill="0" applyBorder="1" applyAlignment="1">
      <alignment horizontal="right" textRotation="0" wrapText="false" shrinkToFit="false"/>
    </xf>
    <xf xfId="0" fontId="10" numFmtId="175" fillId="0" borderId="15" applyFont="1" applyNumberFormat="1" applyFill="0" applyBorder="1" applyAlignment="1">
      <alignment horizontal="right" textRotation="0" wrapText="false" shrinkToFit="false"/>
    </xf>
    <xf xfId="0" fontId="10" numFmtId="175" fillId="4" borderId="15" applyFont="1" applyNumberFormat="1" applyFill="1" applyBorder="1" applyAlignment="1">
      <alignment horizontal="right" textRotation="0" wrapText="false" shrinkToFit="false"/>
    </xf>
    <xf xfId="0" fontId="10" numFmtId="9" fillId="0" borderId="24" applyFont="1" applyNumberFormat="1" applyFill="0" applyBorder="1" applyAlignment="1">
      <alignment horizontal="right" textRotation="0" wrapText="false" shrinkToFit="false"/>
    </xf>
    <xf xfId="0" fontId="10" numFmtId="9" fillId="4" borderId="0" applyFont="1" applyNumberFormat="1" applyFill="1" applyBorder="0" applyAlignment="1">
      <alignment horizontal="right" textRotation="0" wrapText="false" shrinkToFit="false"/>
    </xf>
    <xf xfId="0" fontId="10" numFmtId="9" fillId="0" borderId="0" applyFont="1" applyNumberFormat="1" applyFill="0" applyBorder="0" applyAlignment="1">
      <alignment horizontal="right" textRotation="0" wrapText="false" shrinkToFit="false"/>
    </xf>
    <xf xfId="0" fontId="10" numFmtId="9" fillId="0" borderId="15" applyFont="1" applyNumberFormat="1" applyFill="0" applyBorder="1" applyAlignment="1">
      <alignment horizontal="right" textRotation="0" wrapText="false" shrinkToFit="false"/>
    </xf>
    <xf xfId="0" fontId="10" numFmtId="9" fillId="4" borderId="0" applyFont="1" applyNumberFormat="1" applyFill="1" applyBorder="0" applyAlignment="0">
      <alignment textRotation="0" wrapText="false" shrinkToFit="false"/>
    </xf>
    <xf xfId="0" fontId="10" numFmtId="9" fillId="4" borderId="24" applyFont="1" applyNumberFormat="1" applyFill="1" applyBorder="1" applyAlignment="1">
      <alignment horizontal="right" textRotation="0" wrapText="false" shrinkToFit="false"/>
    </xf>
    <xf xfId="0" fontId="10" numFmtId="9" fillId="5" borderId="24" applyFont="1" applyNumberFormat="1" applyFill="1" applyBorder="1" applyAlignment="1">
      <alignment horizontal="right" textRotation="0" wrapText="false" shrinkToFit="false"/>
    </xf>
    <xf xfId="0" fontId="10" numFmtId="9" fillId="5" borderId="0" applyFont="1" applyNumberFormat="1" applyFill="1" applyBorder="0" applyAlignment="1">
      <alignment horizontal="right" textRotation="0" wrapText="false" shrinkToFit="false"/>
    </xf>
    <xf xfId="0" fontId="10" numFmtId="9" fillId="5" borderId="15" applyFont="1" applyNumberFormat="1" applyFill="1" applyBorder="1" applyAlignment="1">
      <alignment horizontal="right" textRotation="0" wrapText="false" shrinkToFit="false"/>
    </xf>
    <xf xfId="0" fontId="10" numFmtId="9" fillId="0" borderId="0" applyFont="1" applyNumberFormat="1" applyFill="0" applyBorder="0" applyAlignment="0">
      <alignment textRotation="0" wrapText="false" shrinkToFit="false"/>
    </xf>
    <xf xfId="0" fontId="10" numFmtId="9" fillId="0" borderId="24" applyFont="1" applyNumberFormat="1" applyFill="0" applyBorder="1" applyAlignment="1">
      <alignment horizontal="right" textRotation="0" wrapText="false" shrinkToFit="false"/>
    </xf>
    <xf xfId="0" fontId="10" numFmtId="174" fillId="0" borderId="24" applyFont="1" applyNumberFormat="1" applyFill="0" applyBorder="1" applyAlignment="0">
      <alignment textRotation="0" wrapText="false" shrinkToFit="false"/>
    </xf>
    <xf xfId="0" fontId="10" numFmtId="174" fillId="0" borderId="0" applyFont="1" applyNumberFormat="1" applyFill="0" applyBorder="0" applyAlignment="0">
      <alignment textRotation="0" wrapText="false" shrinkToFit="false"/>
    </xf>
    <xf xfId="0" fontId="10" numFmtId="174" fillId="4" borderId="0" applyFont="1" applyNumberFormat="1" applyFill="1" applyBorder="0" applyAlignment="0">
      <alignment textRotation="0" wrapText="false" shrinkToFit="false"/>
    </xf>
    <xf xfId="0" fontId="10" numFmtId="174" fillId="0" borderId="15" applyFont="1" applyNumberFormat="1" applyFill="0" applyBorder="1" applyAlignment="0">
      <alignment textRotation="0" wrapText="false" shrinkToFit="false"/>
    </xf>
    <xf xfId="0" fontId="10" numFmtId="174" fillId="4" borderId="24" applyFont="1" applyNumberFormat="1" applyFill="1" applyBorder="1" applyAlignment="0">
      <alignment textRotation="0" wrapText="false" shrinkToFit="false"/>
    </xf>
    <xf xfId="0" fontId="10" numFmtId="174" fillId="5" borderId="24" applyFont="1" applyNumberFormat="1" applyFill="1" applyBorder="1" applyAlignment="0">
      <alignment textRotation="0" wrapText="false" shrinkToFit="false"/>
    </xf>
    <xf xfId="0" fontId="10" numFmtId="174" fillId="5" borderId="0" applyFont="1" applyNumberFormat="1" applyFill="1" applyBorder="0" applyAlignment="0">
      <alignment textRotation="0" wrapText="false" shrinkToFit="false"/>
    </xf>
    <xf xfId="0" fontId="10" numFmtId="174" fillId="5" borderId="15" applyFont="1" applyNumberFormat="1" applyFill="1" applyBorder="1" applyAlignment="0">
      <alignment textRotation="0" wrapText="false" shrinkToFit="false"/>
    </xf>
    <xf xfId="0" fontId="10" numFmtId="173" fillId="0" borderId="24" applyFont="1" applyNumberFormat="1" applyFill="0" applyBorder="1" applyAlignment="0">
      <alignment textRotation="0" wrapText="false" shrinkToFit="false"/>
    </xf>
    <xf xfId="0" fontId="10" numFmtId="173" fillId="0" borderId="0" applyFont="1" applyNumberFormat="1" applyFill="0" applyBorder="0" applyAlignment="0">
      <alignment textRotation="0" wrapText="false" shrinkToFit="false"/>
    </xf>
    <xf xfId="0" fontId="10" numFmtId="173" fillId="0" borderId="0" applyFont="1" applyNumberFormat="1" applyFill="0" applyBorder="0" applyAlignment="0">
      <alignment textRotation="0" wrapText="false" shrinkToFit="false"/>
    </xf>
    <xf xfId="0" fontId="10" numFmtId="173" fillId="0" borderId="15" applyFont="1" applyNumberFormat="1" applyFill="0" applyBorder="1" applyAlignment="0">
      <alignment textRotation="0" wrapText="false" shrinkToFit="false"/>
    </xf>
    <xf xfId="0" fontId="10" numFmtId="173" fillId="4" borderId="24" applyFont="1" applyNumberFormat="1" applyFill="1" applyBorder="1" applyAlignment="0">
      <alignment textRotation="0" wrapText="false" shrinkToFit="false"/>
    </xf>
    <xf xfId="0" fontId="10" numFmtId="173" fillId="4" borderId="0" applyFont="1" applyNumberFormat="1" applyFill="1" applyBorder="0" applyAlignment="0">
      <alignment textRotation="0" wrapText="false" shrinkToFit="false"/>
    </xf>
    <xf xfId="0" fontId="10" numFmtId="173" fillId="5" borderId="24" applyFont="1" applyNumberFormat="1" applyFill="1" applyBorder="1" applyAlignment="0">
      <alignment textRotation="0" wrapText="false" shrinkToFit="false"/>
    </xf>
    <xf xfId="0" fontId="10" numFmtId="173" fillId="5" borderId="0" applyFont="1" applyNumberFormat="1" applyFill="1" applyBorder="0" applyAlignment="0">
      <alignment textRotation="0" wrapText="false" shrinkToFit="false"/>
    </xf>
    <xf xfId="0" fontId="10" numFmtId="173" fillId="0" borderId="24" applyFont="1" applyNumberFormat="1" applyFill="0" applyBorder="1" applyAlignment="0">
      <alignment textRotation="0" wrapText="false" shrinkToFit="false"/>
    </xf>
    <xf xfId="0" fontId="10" numFmtId="9" fillId="5" borderId="10" applyFont="1" applyNumberFormat="1" applyFill="1" applyBorder="1" applyAlignment="0">
      <alignment textRotation="0" wrapText="false" shrinkToFit="false"/>
    </xf>
    <xf xfId="0" fontId="10" numFmtId="0" fillId="0" borderId="11" applyFont="1" applyNumberFormat="0" applyFill="0" applyBorder="1" applyAlignment="0">
      <alignment textRotation="0" wrapText="false" shrinkToFit="false"/>
    </xf>
    <xf xfId="0" fontId="10" numFmtId="0" fillId="0" borderId="39" applyFont="1" applyNumberFormat="0" applyFill="0" applyBorder="1" applyAlignment="0">
      <alignment textRotation="0" wrapText="false" shrinkToFit="false"/>
    </xf>
    <xf xfId="0" fontId="10" numFmtId="0" fillId="0" borderId="40" applyFont="1" applyNumberFormat="0" applyFill="0" applyBorder="1" applyAlignment="0">
      <alignment textRotation="0" wrapText="false" shrinkToFit="false"/>
    </xf>
    <xf xfId="0" fontId="10" numFmtId="0" fillId="4" borderId="40" applyFont="1" applyNumberFormat="0" applyFill="1" applyBorder="1" applyAlignment="0">
      <alignment textRotation="0" wrapText="false" shrinkToFit="false"/>
    </xf>
    <xf xfId="0" fontId="10" numFmtId="0" fillId="0" borderId="68" applyFont="1" applyNumberFormat="0" applyFill="0" applyBorder="1" applyAlignment="0">
      <alignment textRotation="0" wrapText="false" shrinkToFit="false"/>
    </xf>
    <xf xfId="0" fontId="10" numFmtId="0" fillId="0" borderId="37" applyFont="1" applyNumberFormat="0" applyFill="0" applyBorder="1" applyAlignment="0">
      <alignment textRotation="0" wrapText="false" shrinkToFit="false"/>
    </xf>
    <xf xfId="0" fontId="10" numFmtId="0" fillId="4" borderId="39" applyFont="1" applyNumberFormat="0" applyFill="1" applyBorder="1" applyAlignment="0">
      <alignment textRotation="0" wrapText="false" shrinkToFit="false"/>
    </xf>
    <xf xfId="0" fontId="10" numFmtId="3" fillId="0" borderId="68" applyFont="1" applyNumberFormat="1" applyFill="0" applyBorder="1" applyAlignment="0">
      <alignment textRotation="0" wrapText="false" shrinkToFit="false"/>
    </xf>
    <xf xfId="0" fontId="10" numFmtId="0" fillId="0" borderId="69" applyFont="1" applyNumberFormat="0" applyFill="0" applyBorder="1" applyAlignment="0">
      <alignment textRotation="0" wrapText="false" shrinkToFit="false"/>
    </xf>
    <xf xfId="0" fontId="10" numFmtId="0" fillId="0" borderId="70" applyFont="1" applyNumberFormat="0" applyFill="0" applyBorder="1" applyAlignment="0">
      <alignment textRotation="0" wrapText="false" shrinkToFit="false"/>
    </xf>
    <xf xfId="0" fontId="10" numFmtId="0" fillId="0" borderId="71" applyFont="1" applyNumberFormat="0" applyFill="0" applyBorder="1" applyAlignment="0">
      <alignment textRotation="0" wrapText="false" shrinkToFit="false"/>
    </xf>
    <xf xfId="0" fontId="10" numFmtId="0" fillId="0" borderId="72" applyFont="1" applyNumberFormat="0" applyFill="0" applyBorder="1" applyAlignment="0">
      <alignment textRotation="0" wrapText="false" shrinkToFit="false"/>
    </xf>
    <xf xfId="0" fontId="10" numFmtId="0" fillId="0" borderId="73" applyFont="1" applyNumberFormat="0" applyFill="0" applyBorder="1" applyAlignment="0">
      <alignment textRotation="0" wrapText="false" shrinkToFit="false"/>
    </xf>
    <xf xfId="0" fontId="10" numFmtId="0" fillId="0" borderId="23" applyFont="1" applyNumberFormat="0" applyFill="0" applyBorder="1" applyAlignment="0">
      <alignment textRotation="0" wrapText="false" shrinkToFit="false"/>
    </xf>
    <xf xfId="0" fontId="10" numFmtId="171" fillId="0" borderId="0" applyFont="1" applyNumberFormat="1" applyFill="0" applyBorder="0" applyAlignment="0">
      <alignment textRotation="0" wrapText="false" shrinkToFit="false"/>
    </xf>
    <xf xfId="0" fontId="10" numFmtId="0" fillId="0" borderId="74" applyFont="1" applyNumberFormat="0" applyFill="0" applyBorder="1" applyAlignment="0">
      <alignment textRotation="0" wrapText="false" shrinkToFit="false"/>
    </xf>
    <xf xfId="0" fontId="10" numFmtId="0" fillId="0" borderId="36" applyFont="1" applyNumberFormat="0" applyFill="0" applyBorder="1" applyAlignment="0">
      <alignment textRotation="0" wrapText="false" shrinkToFit="false"/>
    </xf>
    <xf xfId="0" fontId="10" numFmtId="0" fillId="0" borderId="38" applyFont="1" applyNumberFormat="0" applyFill="0" applyBorder="1" applyAlignment="0">
      <alignment textRotation="0" wrapText="false" shrinkToFit="false"/>
    </xf>
    <xf xfId="0" fontId="10" numFmtId="167" fillId="0" borderId="0" applyFont="1" applyNumberFormat="1" applyFill="0" applyBorder="0" applyAlignment="0">
      <alignment textRotation="0" wrapText="false" shrinkToFit="false"/>
    </xf>
    <xf xfId="0" fontId="10" numFmtId="4" fillId="0" borderId="0" applyFont="1" applyNumberFormat="1" applyFill="0" applyBorder="0" applyAlignment="0">
      <alignment textRotation="0" wrapText="false" shrinkToFit="false"/>
    </xf>
    <xf xfId="0" fontId="10" numFmtId="0" fillId="4" borderId="0" applyFont="1" applyNumberFormat="0" applyFill="1" applyBorder="0" applyAlignment="0">
      <alignment textRotation="0" wrapText="false" shrinkToFit="false"/>
    </xf>
    <xf xfId="0" fontId="10" numFmtId="1" fillId="0" borderId="0" applyFont="1" applyNumberFormat="1" applyFill="0" applyBorder="0" applyAlignment="0">
      <alignment textRotation="0" wrapText="false" shrinkToFit="false"/>
    </xf>
    <xf xfId="0" fontId="10" numFmtId="1" fillId="4" borderId="0" applyFont="1" applyNumberFormat="1" applyFill="1" applyBorder="0" applyAlignment="0">
      <alignment textRotation="0" wrapText="false" shrinkToFit="false"/>
    </xf>
    <xf xfId="0" fontId="10" numFmtId="1" fillId="0" borderId="65" applyFont="1" applyNumberFormat="1" applyFill="0" applyBorder="1" applyAlignment="0">
      <alignment textRotation="0" wrapText="false" shrinkToFit="false"/>
    </xf>
    <xf xfId="0" fontId="10" numFmtId="1" fillId="0" borderId="12" applyFont="1" applyNumberFormat="1" applyFill="0" applyBorder="1" applyAlignment="0">
      <alignment textRotation="0" wrapText="false" shrinkToFit="false"/>
    </xf>
    <xf xfId="0" fontId="10" numFmtId="171" fillId="0" borderId="0" applyFont="1" applyNumberFormat="1" applyFill="0" applyBorder="0" applyAlignment="1">
      <alignment horizontal="right" textRotation="0" wrapText="false" shrinkToFit="false"/>
    </xf>
    <xf xfId="0" fontId="10" numFmtId="1" fillId="0" borderId="37" applyFont="1" applyNumberFormat="1" applyFill="0" applyBorder="1" applyAlignment="0">
      <alignment textRotation="0" wrapText="false" shrinkToFit="false"/>
    </xf>
    <xf xfId="0" fontId="10" numFmtId="0" fillId="0" borderId="75" applyFont="1" applyNumberFormat="0" applyFill="0" applyBorder="1" applyAlignment="0">
      <alignment textRotation="0" wrapText="false" shrinkToFit="false"/>
    </xf>
    <xf xfId="0" fontId="10" numFmtId="3" fillId="0" borderId="76" applyFont="1" applyNumberFormat="1" applyFill="0" applyBorder="1" applyAlignment="0">
      <alignment textRotation="0" wrapText="false" shrinkToFit="false"/>
    </xf>
    <xf xfId="0" fontId="10" numFmtId="3" fillId="0" borderId="48" applyFont="1" applyNumberFormat="1" applyFill="0" applyBorder="1" applyAlignment="0">
      <alignment textRotation="0" wrapText="false" shrinkToFit="false"/>
    </xf>
    <xf xfId="0" fontId="10" numFmtId="3" fillId="0" borderId="77" applyFont="1" applyNumberFormat="1" applyFill="0" applyBorder="1" applyAlignment="0">
      <alignment textRotation="0" wrapText="false" shrinkToFit="false"/>
    </xf>
    <xf xfId="0" fontId="10" numFmtId="1" fillId="0" borderId="76" applyFont="1" applyNumberFormat="1" applyFill="0" applyBorder="1" applyAlignment="0">
      <alignment textRotation="0" wrapText="false" shrinkToFit="false"/>
    </xf>
    <xf xfId="0" fontId="10" numFmtId="1" fillId="0" borderId="78" applyFont="1" applyNumberFormat="1" applyFill="0" applyBorder="1" applyAlignment="0">
      <alignment textRotation="0" wrapText="false" shrinkToFit="false"/>
    </xf>
    <xf xfId="0" fontId="10" numFmtId="3" fillId="0" borderId="78" applyFont="1" applyNumberFormat="1" applyFill="0" applyBorder="1" applyAlignment="0">
      <alignment textRotation="0" wrapText="false" shrinkToFit="false"/>
    </xf>
    <xf xfId="0" fontId="10" numFmtId="3" fillId="0" borderId="79" applyFont="1" applyNumberFormat="1" applyFill="0" applyBorder="1" applyAlignment="0">
      <alignment textRotation="0" wrapText="false" shrinkToFit="false"/>
    </xf>
    <xf xfId="0" fontId="10" numFmtId="3" fillId="0" borderId="65" applyFont="1" applyNumberFormat="1" applyFill="0" applyBorder="1" applyAlignment="0">
      <alignment textRotation="0" wrapText="false" shrinkToFit="false"/>
    </xf>
    <xf xfId="0" fontId="10" numFmtId="3" fillId="0" borderId="12" applyFont="1" applyNumberFormat="1" applyFill="0" applyBorder="1" applyAlignment="0">
      <alignment textRotation="0" wrapText="false" shrinkToFit="false"/>
    </xf>
    <xf xfId="0" fontId="10" numFmtId="3" fillId="0" borderId="13" applyFont="1" applyNumberFormat="1" applyFill="0" applyBorder="1" applyAlignment="0">
      <alignment textRotation="0" wrapText="false" shrinkToFit="false"/>
    </xf>
    <xf xfId="0" fontId="10" numFmtId="171" fillId="4" borderId="0" applyFont="1" applyNumberFormat="1" applyFill="1" applyBorder="0" applyAlignment="0">
      <alignment textRotation="0" wrapText="false" shrinkToFit="false"/>
    </xf>
    <xf xfId="0" fontId="10" numFmtId="0" fillId="0" borderId="24" applyFont="1" applyNumberFormat="0" applyFill="0" applyBorder="1" applyAlignment="0">
      <alignment textRotation="0" wrapText="false" shrinkToFit="false"/>
    </xf>
    <xf xfId="0" fontId="10" numFmtId="0" fillId="0" borderId="76" applyFont="1" applyNumberFormat="0" applyFill="0" applyBorder="1" applyAlignment="0">
      <alignment textRotation="0" wrapText="false" shrinkToFit="false"/>
    </xf>
    <xf xfId="0" fontId="10" numFmtId="0" fillId="0" borderId="78" applyFont="1" applyNumberFormat="0" applyFill="0" applyBorder="1" applyAlignment="0">
      <alignment textRotation="0" wrapText="false" shrinkToFit="false"/>
    </xf>
    <xf xfId="0" fontId="10" numFmtId="0" fillId="0" borderId="42" applyFont="1" applyNumberFormat="0" applyFill="0" applyBorder="1" applyAlignment="0">
      <alignment textRotation="0" wrapText="false" shrinkToFit="false"/>
    </xf>
    <xf xfId="0" fontId="10" numFmtId="0" fillId="0" borderId="80" applyFont="1" applyNumberFormat="0" applyFill="0" applyBorder="1" applyAlignment="0">
      <alignment textRotation="0" wrapText="false" shrinkToFit="false"/>
    </xf>
    <xf xfId="0" fontId="10" numFmtId="171" fillId="4" borderId="0" applyFont="1" applyNumberFormat="1" applyFill="1" applyBorder="0" applyAlignment="1">
      <alignment horizontal="right" textRotation="0" wrapText="false" shrinkToFit="false"/>
    </xf>
    <xf xfId="0" fontId="10" numFmtId="171" fillId="0" borderId="24" applyFont="1" applyNumberFormat="1" applyFill="0" applyBorder="1" applyAlignment="1">
      <alignment horizontal="right" textRotation="0" wrapText="false" shrinkToFit="false"/>
    </xf>
    <xf xfId="0" fontId="10" numFmtId="0" fillId="0" borderId="81" applyFont="1" applyNumberFormat="0" applyFill="0" applyBorder="1" applyAlignment="0">
      <alignment textRotation="0" wrapText="false" shrinkToFit="false"/>
    </xf>
    <xf xfId="0" fontId="10" numFmtId="2" fillId="0" borderId="0" applyFont="1" applyNumberFormat="1" applyFill="0" applyBorder="0" applyAlignment="0">
      <alignment textRotation="0" wrapText="false" shrinkToFit="false"/>
    </xf>
    <xf xfId="0" fontId="10" numFmtId="1" fillId="0" borderId="24" applyFont="1" applyNumberFormat="1" applyFill="0" applyBorder="1" applyAlignment="1">
      <alignment horizontal="right" textRotation="0" wrapText="false" shrinkToFit="false"/>
    </xf>
    <xf xfId="0" fontId="10" numFmtId="173" fillId="0" borderId="15" applyFont="1" applyNumberFormat="1" applyFill="0" applyBorder="1" applyAlignment="1">
      <alignment horizontal="right" textRotation="0" wrapText="false" shrinkToFit="false"/>
    </xf>
    <xf xfId="0" fontId="10" numFmtId="3" fillId="0" borderId="24" applyFont="1" applyNumberFormat="1" applyFill="0" applyBorder="1" applyAlignment="1">
      <alignment horizontal="right" textRotation="0" wrapText="false" shrinkToFit="false"/>
    </xf>
    <xf xfId="0" fontId="10" numFmtId="3" fillId="0" borderId="0" applyFont="1" applyNumberFormat="1" applyFill="0" applyBorder="0" applyAlignment="1">
      <alignment horizontal="right" textRotation="0" wrapText="false" shrinkToFit="false"/>
    </xf>
    <xf xfId="0" fontId="10" numFmtId="0" fillId="0" borderId="35" applyFont="1" applyNumberFormat="0" applyFill="0" applyBorder="1" applyAlignment="0">
      <alignment textRotation="0" wrapText="false" shrinkToFit="false"/>
    </xf>
    <xf xfId="0" fontId="10" numFmtId="0" fillId="0" borderId="82" applyFont="1" applyNumberFormat="0" applyFill="0" applyBorder="1" applyAlignment="0">
      <alignment textRotation="0" wrapText="false" shrinkToFit="false"/>
    </xf>
    <xf xfId="0" fontId="10" numFmtId="0" fillId="0" borderId="17" applyFont="1" applyNumberFormat="0" applyFill="0" applyBorder="1" applyAlignment="0">
      <alignment textRotation="0" wrapText="false" shrinkToFit="false"/>
    </xf>
    <xf xfId="0" fontId="10" numFmtId="0" fillId="0" borderId="83" applyFont="1" applyNumberFormat="0" applyFill="0" applyBorder="1" applyAlignment="0">
      <alignment textRotation="0" wrapText="false" shrinkToFit="false"/>
    </xf>
    <xf xfId="0" fontId="10" numFmtId="166" fillId="0" borderId="24" applyFont="1" applyNumberFormat="1" applyFill="0" applyBorder="1" applyAlignment="0">
      <alignment textRotation="0" wrapText="false" shrinkToFit="false"/>
    </xf>
    <xf xfId="0" fontId="10" numFmtId="171" fillId="0" borderId="15" applyFont="1" applyNumberFormat="1" applyFill="0" applyBorder="1" applyAlignment="1">
      <alignment horizontal="right" textRotation="0" wrapText="false" shrinkToFit="false"/>
    </xf>
    <xf xfId="0" fontId="10" numFmtId="171" fillId="5" borderId="0" applyFont="1" applyNumberFormat="1" applyFill="1" applyBorder="0" applyAlignment="1">
      <alignment horizontal="right" textRotation="0" wrapText="false" shrinkToFit="false"/>
    </xf>
    <xf xfId="0" fontId="10" numFmtId="167" fillId="5" borderId="0" applyFont="1" applyNumberFormat="1" applyFill="1" applyBorder="0" applyAlignment="1">
      <alignment horizontal="right" textRotation="0" wrapText="false" shrinkToFit="false"/>
    </xf>
    <xf xfId="0" fontId="10" numFmtId="167" fillId="0" borderId="0" applyFont="1" applyNumberFormat="1" applyFill="0" applyBorder="0" applyAlignment="1">
      <alignment horizontal="right" textRotation="0" wrapText="false" shrinkToFit="false"/>
    </xf>
    <xf xfId="0" fontId="10" numFmtId="0" fillId="0" borderId="84" applyFont="1" applyNumberFormat="0" applyFill="0" applyBorder="1" applyAlignment="0">
      <alignment textRotation="0" wrapText="false" shrinkToFit="false"/>
    </xf>
    <xf xfId="0" fontId="10" numFmtId="0" fillId="0" borderId="85" applyFont="1" applyNumberFormat="0" applyFill="0" applyBorder="1" applyAlignment="0">
      <alignment textRotation="0" wrapText="false" shrinkToFit="false"/>
    </xf>
    <xf xfId="0" fontId="10" numFmtId="0" fillId="0" borderId="86" applyFont="1" applyNumberFormat="0" applyFill="0" applyBorder="1" applyAlignment="0">
      <alignment textRotation="0" wrapText="false" shrinkToFit="false"/>
    </xf>
    <xf xfId="0" fontId="10" numFmtId="0" fillId="0" borderId="87" applyFont="1" applyNumberFormat="0" applyFill="0" applyBorder="1" applyAlignment="0">
      <alignment textRotation="0" wrapText="false" shrinkToFit="false"/>
    </xf>
    <xf xfId="0" fontId="10" numFmtId="0" fillId="0" borderId="88" applyFont="1" applyNumberFormat="0" applyFill="0" applyBorder="1" applyAlignment="0">
      <alignment textRotation="0" wrapText="false" shrinkToFit="false"/>
    </xf>
    <xf xfId="0" fontId="10" numFmtId="0" fillId="0" borderId="89" applyFont="1" applyNumberFormat="0" applyFill="0" applyBorder="1" applyAlignment="0">
      <alignment textRotation="0" wrapText="false" shrinkToFit="false"/>
    </xf>
    <xf xfId="0" fontId="10" numFmtId="166" fillId="0" borderId="17" applyFont="1" applyNumberFormat="1" applyFill="0" applyBorder="1" applyAlignment="0">
      <alignment textRotation="0" wrapText="false" shrinkToFit="false"/>
    </xf>
    <xf xfId="0" fontId="10" numFmtId="166" fillId="0" borderId="83" applyFont="1" applyNumberFormat="1" applyFill="0" applyBorder="1" applyAlignment="0">
      <alignment textRotation="0" wrapText="false" shrinkToFit="false"/>
    </xf>
    <xf xfId="0" fontId="10" numFmtId="166" fillId="0" borderId="18" applyFont="1" applyNumberFormat="1" applyFill="0" applyBorder="1" applyAlignment="0">
      <alignment textRotation="0" wrapText="false" shrinkToFit="false"/>
    </xf>
    <xf xfId="0" fontId="10" numFmtId="166" fillId="0" borderId="12" applyFont="1" applyNumberFormat="1" applyFill="0" applyBorder="1" applyAlignment="0">
      <alignment textRotation="0" wrapText="false" shrinkToFit="false"/>
    </xf>
    <xf xfId="0" fontId="10" numFmtId="166" fillId="0" borderId="13" applyFont="1" applyNumberFormat="1" applyFill="0" applyBorder="1" applyAlignment="0">
      <alignment textRotation="0" wrapText="false" shrinkToFit="false"/>
    </xf>
    <xf xfId="0" fontId="10" numFmtId="166" fillId="0" borderId="66" applyFont="1" applyNumberFormat="1" applyFill="0" applyBorder="1" applyAlignment="0">
      <alignment textRotation="0" wrapText="false" shrinkToFit="false"/>
    </xf>
    <xf xfId="0" fontId="10" numFmtId="167" fillId="0" borderId="24" applyFont="1" applyNumberFormat="1" applyFill="0" applyBorder="1" applyAlignment="1">
      <alignment horizontal="right" textRotation="0" wrapText="false" shrinkToFit="false"/>
    </xf>
    <xf xfId="0" fontId="10" numFmtId="167" fillId="0" borderId="15" applyFont="1" applyNumberFormat="1" applyFill="0" applyBorder="1" applyAlignment="1">
      <alignment horizontal="right" textRotation="0" wrapText="false" shrinkToFit="false"/>
    </xf>
    <xf xfId="0" fontId="10" numFmtId="0" fillId="0" borderId="22" applyFont="1" applyNumberFormat="0" applyFill="0" applyBorder="1" applyAlignment="0">
      <alignment textRotation="0" wrapText="false" shrinkToFit="false"/>
    </xf>
    <xf xfId="0" fontId="10" numFmtId="185" fillId="0" borderId="0" applyFont="1" applyNumberFormat="1" applyFill="0" applyBorder="0" applyAlignment="0">
      <alignment textRotation="0" wrapText="false" shrinkToFit="false"/>
    </xf>
    <xf xfId="0" fontId="10" numFmtId="0" fillId="0" borderId="10" applyFont="1" applyNumberFormat="0" applyFill="0" applyBorder="1" applyAlignment="0">
      <alignment textRotation="0" wrapText="false" shrinkToFit="false"/>
    </xf>
    <xf xfId="0" fontId="10" numFmtId="171" fillId="5" borderId="24" applyFont="1" applyNumberFormat="1" applyFill="1" applyBorder="1" applyAlignment="1">
      <alignment horizontal="right" textRotation="0" wrapText="false" shrinkToFit="false"/>
    </xf>
    <xf xfId="0" fontId="10" numFmtId="171" fillId="0" borderId="36" applyFont="1" applyNumberFormat="1" applyFill="0" applyBorder="1" applyAlignment="1">
      <alignment horizontal="right" textRotation="0" wrapText="false" shrinkToFit="false"/>
    </xf>
    <xf xfId="0" fontId="10" numFmtId="171" fillId="0" borderId="38" applyFont="1" applyNumberFormat="1" applyFill="0" applyBorder="1" applyAlignment="1">
      <alignment horizontal="right" textRotation="0" wrapText="false" shrinkToFit="false"/>
    </xf>
    <xf xfId="0" fontId="10" numFmtId="171" fillId="5" borderId="36" applyFont="1" applyNumberFormat="1" applyFill="1" applyBorder="1" applyAlignment="1">
      <alignment horizontal="right" textRotation="0" wrapText="false" shrinkToFit="false"/>
    </xf>
    <xf xfId="0" fontId="10" numFmtId="171" fillId="5" borderId="37" applyFont="1" applyNumberFormat="1" applyFill="1" applyBorder="1" applyAlignment="1">
      <alignment horizontal="right" textRotation="0" wrapText="false" shrinkToFit="false"/>
    </xf>
    <xf xfId="0" fontId="10" numFmtId="9" fillId="0" borderId="12" applyFont="1" applyNumberFormat="1" applyFill="0" applyBorder="1" applyAlignment="0">
      <alignment textRotation="0" wrapText="false" shrinkToFit="false"/>
    </xf>
    <xf xfId="0" fontId="10" numFmtId="9" fillId="0" borderId="13" applyFont="1" applyNumberFormat="1" applyFill="0" applyBorder="1" applyAlignment="0">
      <alignment textRotation="0" wrapText="false" shrinkToFit="false"/>
    </xf>
    <xf xfId="0" fontId="10" numFmtId="9" fillId="0" borderId="10" applyFont="1" applyNumberFormat="1" applyFill="0" applyBorder="1" applyAlignment="0">
      <alignment textRotation="0" wrapText="false" shrinkToFit="false"/>
    </xf>
    <xf xfId="0" fontId="10" numFmtId="3" fillId="0" borderId="90" applyFont="1" applyNumberFormat="1" applyFill="0" applyBorder="1" applyAlignment="0">
      <alignment textRotation="0" wrapText="false" shrinkToFit="false"/>
    </xf>
    <xf xfId="0" fontId="10" numFmtId="3" fillId="0" borderId="91" applyFont="1" applyNumberFormat="1" applyFill="0" applyBorder="1" applyAlignment="0">
      <alignment textRotation="0" wrapText="false" shrinkToFit="false"/>
    </xf>
    <xf xfId="0" fontId="10" numFmtId="166" fillId="0" borderId="15" applyFont="1" applyNumberFormat="1" applyFill="0" applyBorder="1" applyAlignment="0">
      <alignment textRotation="0" wrapText="false" shrinkToFit="false"/>
    </xf>
    <xf xfId="0" fontId="10" numFmtId="166" fillId="5" borderId="24" applyFont="1" applyNumberFormat="1" applyFill="1" applyBorder="1" applyAlignment="0">
      <alignment textRotation="0" wrapText="false" shrinkToFit="false"/>
    </xf>
    <xf xfId="0" fontId="10" numFmtId="166" fillId="5" borderId="0" applyFont="1" applyNumberFormat="1" applyFill="1" applyBorder="0" applyAlignment="0">
      <alignment textRotation="0" wrapText="false" shrinkToFit="false"/>
    </xf>
    <xf xfId="0" fontId="10" numFmtId="166" fillId="5" borderId="15" applyFont="1" applyNumberFormat="1" applyFill="1" applyBorder="1" applyAlignment="0">
      <alignment textRotation="0" wrapText="false" shrinkToFit="false"/>
    </xf>
    <xf xfId="0" fontId="10" numFmtId="167" fillId="5" borderId="24" applyFont="1" applyNumberFormat="1" applyFill="1" applyBorder="1" applyAlignment="1">
      <alignment horizontal="right" textRotation="0" wrapText="false" shrinkToFit="false"/>
    </xf>
    <xf xfId="0" fontId="10" numFmtId="170" fillId="0" borderId="0" applyFont="1" applyNumberFormat="1" applyFill="0" applyBorder="0" applyAlignment="0">
      <alignment textRotation="0" wrapText="false" shrinkToFit="false"/>
    </xf>
    <xf xfId="0" fontId="10" numFmtId="0" fillId="0" borderId="92" applyFont="1" applyNumberFormat="0" applyFill="0" applyBorder="1" applyAlignment="1">
      <alignment horizontal="left" textRotation="0" wrapText="false" shrinkToFit="false"/>
    </xf>
    <xf xfId="0" fontId="10" numFmtId="0" fillId="0" borderId="93" applyFont="1" applyNumberFormat="0" applyFill="0" applyBorder="1" applyAlignment="0">
      <alignment textRotation="0" wrapText="false" shrinkToFit="false"/>
    </xf>
    <xf xfId="0" fontId="10" numFmtId="0" fillId="0" borderId="94" applyFont="1" applyNumberFormat="0" applyFill="0" applyBorder="1" applyAlignment="0">
      <alignment textRotation="0" wrapText="false" shrinkToFit="false"/>
    </xf>
    <xf xfId="0" fontId="10" numFmtId="3" fillId="0" borderId="93" applyFont="1" applyNumberFormat="1" applyFill="0" applyBorder="1" applyAlignment="0">
      <alignment textRotation="0" wrapText="false" shrinkToFit="false"/>
    </xf>
    <xf xfId="0" fontId="10" numFmtId="3" fillId="0" borderId="94" applyFont="1" applyNumberFormat="1" applyFill="0" applyBorder="1" applyAlignment="0">
      <alignment textRotation="0" wrapText="false" shrinkToFit="false"/>
    </xf>
    <xf xfId="0" fontId="10" numFmtId="0" fillId="0" borderId="95" applyFont="1" applyNumberFormat="0" applyFill="0" applyBorder="1" applyAlignment="0">
      <alignment textRotation="0" wrapText="false" shrinkToFit="false"/>
    </xf>
    <xf xfId="0" fontId="10" numFmtId="0" fillId="0" borderId="48" applyFont="1" applyNumberFormat="0" applyFill="0" applyBorder="1" applyAlignment="0">
      <alignment textRotation="0" wrapText="false" shrinkToFit="false"/>
    </xf>
    <xf xfId="0" fontId="10" numFmtId="3" fillId="0" borderId="29" applyFont="1" applyNumberFormat="1" applyFill="0" applyBorder="1" applyAlignment="0">
      <alignment textRotation="0" wrapText="false" shrinkToFit="false"/>
    </xf>
    <xf xfId="0" fontId="10" numFmtId="3" fillId="0" borderId="96" applyFont="1" applyNumberFormat="1" applyFill="0" applyBorder="1" applyAlignment="0">
      <alignment textRotation="0" wrapText="false" shrinkToFit="false"/>
    </xf>
    <xf xfId="0" fontId="10" numFmtId="0" fillId="0" borderId="97" applyFont="1" applyNumberFormat="0" applyFill="0" applyBorder="1" applyAlignment="0">
      <alignment textRotation="0" wrapText="false" shrinkToFit="false"/>
    </xf>
    <xf xfId="0" fontId="10" numFmtId="9" fillId="0" borderId="78" applyFont="1" applyNumberFormat="1" applyFill="0" applyBorder="1" applyAlignment="0">
      <alignment textRotation="0" wrapText="false" shrinkToFit="false"/>
    </xf>
    <xf xfId="0" fontId="10" numFmtId="9" fillId="0" borderId="94" applyFont="1" applyNumberFormat="1" applyFill="0" applyBorder="1" applyAlignment="0">
      <alignment textRotation="0" wrapText="false" shrinkToFit="false"/>
    </xf>
    <xf xfId="0" fontId="10" numFmtId="9" fillId="0" borderId="95" applyFont="1" applyNumberFormat="1" applyFill="0" applyBorder="1" applyAlignment="0">
      <alignment textRotation="0" wrapText="false" shrinkToFit="false"/>
    </xf>
    <xf xfId="0" fontId="10" numFmtId="9" fillId="0" borderId="48" applyFont="1" applyNumberFormat="1" applyFill="0" applyBorder="1" applyAlignment="0">
      <alignment textRotation="0" wrapText="false" shrinkToFit="false"/>
    </xf>
    <xf xfId="0" fontId="10" numFmtId="9" fillId="0" borderId="29" applyFont="1" applyNumberFormat="1" applyFill="0" applyBorder="1" applyAlignment="0">
      <alignment textRotation="0" wrapText="false" shrinkToFit="false"/>
    </xf>
    <xf xfId="0" fontId="10" numFmtId="3" fillId="0" borderId="95" applyFont="1" applyNumberFormat="1" applyFill="0" applyBorder="1" applyAlignment="0">
      <alignment textRotation="0" wrapText="false" shrinkToFit="false"/>
    </xf>
    <xf xfId="0" fontId="10" numFmtId="3" fillId="0" borderId="98" applyFont="1" applyNumberFormat="1" applyFill="0" applyBorder="1" applyAlignment="0">
      <alignment textRotation="0" wrapText="false" shrinkToFit="false"/>
    </xf>
    <xf xfId="0" fontId="10" numFmtId="0" fillId="0" borderId="29" applyFont="1" applyNumberFormat="0" applyFill="0" applyBorder="1" applyAlignment="0">
      <alignment textRotation="0" wrapText="false" shrinkToFit="false"/>
    </xf>
    <xf xfId="0" fontId="10" numFmtId="166" fillId="5" borderId="29" applyFont="1" applyNumberFormat="1" applyFill="1" applyBorder="1" applyAlignment="0">
      <alignment textRotation="0" wrapText="false" shrinkToFit="false"/>
    </xf>
    <xf xfId="0" fontId="10" numFmtId="0" fillId="0" borderId="99" applyFont="1" applyNumberFormat="0" applyFill="0" applyBorder="1" applyAlignment="0">
      <alignment textRotation="0" wrapText="false" shrinkToFit="false"/>
    </xf>
    <xf xfId="0" fontId="10" numFmtId="0" fillId="0" borderId="100" applyFont="1" applyNumberFormat="0" applyFill="0" applyBorder="1" applyAlignment="0">
      <alignment textRotation="0" wrapText="false" shrinkToFit="false"/>
    </xf>
    <xf xfId="0" fontId="10" numFmtId="0" fillId="0" borderId="101" applyFont="1" applyNumberFormat="0" applyFill="0" applyBorder="1" applyAlignment="0">
      <alignment textRotation="0" wrapText="false" shrinkToFit="false"/>
    </xf>
    <xf xfId="0" fontId="10" numFmtId="0" fillId="0" borderId="102" applyFont="1" applyNumberFormat="0" applyFill="0" applyBorder="1" applyAlignment="0">
      <alignment textRotation="0" wrapText="false" shrinkToFit="false"/>
    </xf>
    <xf xfId="0" fontId="10" numFmtId="0" fillId="0" borderId="103" applyFont="1" applyNumberFormat="0" applyFill="0" applyBorder="1" applyAlignment="0">
      <alignment textRotation="0" wrapText="false" shrinkToFit="false"/>
    </xf>
    <xf xfId="0" fontId="10" numFmtId="0" fillId="0" borderId="104" applyFont="1" applyNumberFormat="0" applyFill="0" applyBorder="1" applyAlignment="0">
      <alignment textRotation="0" wrapText="false" shrinkToFit="false"/>
    </xf>
    <xf xfId="0" fontId="10" numFmtId="0" fillId="0" borderId="0" applyFont="1" applyNumberFormat="0" applyFill="0" applyBorder="0" applyAlignment="1">
      <alignment textRotation="0" wrapText="true" shrinkToFit="false"/>
    </xf>
    <xf xfId="0" fontId="10" numFmtId="0" fillId="0" borderId="105" applyFont="1" applyNumberFormat="0" applyFill="0" applyBorder="1" applyAlignment="1">
      <alignment horizontal="left" textRotation="0" wrapText="false" shrinkToFit="false"/>
    </xf>
    <xf xfId="0" fontId="10" numFmtId="0" fillId="0" borderId="106" applyFont="1" applyNumberFormat="0" applyFill="0" applyBorder="1" applyAlignment="0">
      <alignment textRotation="0" wrapText="false" shrinkToFit="false"/>
    </xf>
    <xf xfId="0" fontId="10" numFmtId="3" fillId="0" borderId="10" applyFont="1" applyNumberFormat="1" applyFill="0" applyBorder="1" applyAlignment="0">
      <alignment textRotation="0" wrapText="false" shrinkToFit="false"/>
    </xf>
    <xf xfId="0" fontId="10" numFmtId="9" fillId="0" borderId="42" applyFont="1" applyNumberFormat="1" applyFill="0" applyBorder="1" applyAlignment="0">
      <alignment textRotation="0" wrapText="false" shrinkToFit="false"/>
    </xf>
    <xf xfId="0" fontId="10" numFmtId="9" fillId="0" borderId="106" applyFont="1" applyNumberFormat="1" applyFill="0" applyBorder="1" applyAlignment="0">
      <alignment textRotation="0" wrapText="false" shrinkToFit="false"/>
    </xf>
    <xf xfId="0" fontId="10" numFmtId="3" fillId="0" borderId="106" applyFont="1" applyNumberFormat="1" applyFill="0" applyBorder="1" applyAlignment="0">
      <alignment textRotation="0" wrapText="false" shrinkToFit="false"/>
    </xf>
    <xf xfId="0" fontId="10" numFmtId="0" fillId="0" borderId="107" applyFont="1" applyNumberFormat="0" applyFill="0" applyBorder="1" applyAlignment="0">
      <alignment textRotation="0" wrapText="false" shrinkToFit="false"/>
    </xf>
    <xf xfId="0" fontId="10" numFmtId="0" fillId="0" borderId="96" applyFont="1" applyNumberFormat="0" applyFill="0" applyBorder="1" applyAlignment="0">
      <alignment textRotation="0" wrapText="false" shrinkToFit="false"/>
    </xf>
    <xf xfId="0" fontId="10" numFmtId="3" fillId="0" borderId="42" applyFont="1" applyNumberFormat="1" applyFill="0" applyBorder="1" applyAlignment="0">
      <alignment textRotation="0" wrapText="false" shrinkToFit="false"/>
    </xf>
    <xf xfId="0" fontId="10" numFmtId="165" fillId="0" borderId="29" applyFont="1" applyNumberFormat="1" applyFill="0" applyBorder="1" applyAlignment="0">
      <alignment textRotation="0" wrapText="false" shrinkToFit="false"/>
    </xf>
    <xf xfId="0" fontId="10" numFmtId="165" fillId="0" borderId="106" applyFont="1" applyNumberFormat="1" applyFill="0" applyBorder="1" applyAlignment="0">
      <alignment textRotation="0" wrapText="false" shrinkToFit="false"/>
    </xf>
    <xf xfId="0" fontId="10" numFmtId="165" fillId="0" borderId="48" applyFont="1" applyNumberFormat="1" applyFill="0" applyBorder="1" applyAlignment="0">
      <alignment textRotation="0" wrapText="false" shrinkToFit="false"/>
    </xf>
    <xf xfId="0" fontId="10" numFmtId="165" fillId="0" borderId="42" applyFont="1" applyNumberFormat="1" applyFill="0" applyBorder="1" applyAlignment="0">
      <alignment textRotation="0" wrapText="false" shrinkToFit="false"/>
    </xf>
    <xf xfId="0" fontId="10" numFmtId="165" fillId="0" borderId="48" applyFont="1" applyNumberFormat="1" applyFill="0" applyBorder="1" applyAlignment="1">
      <alignment horizontal="right" textRotation="0" wrapText="false" shrinkToFit="false"/>
    </xf>
    <xf xfId="0" fontId="10" numFmtId="0" fillId="0" borderId="108" applyFont="1" applyNumberFormat="0" applyFill="0" applyBorder="1" applyAlignment="0">
      <alignment textRotation="0" wrapText="false" shrinkToFit="false"/>
    </xf>
    <xf xfId="0" fontId="10" numFmtId="0" fillId="0" borderId="35" applyFont="1" applyNumberFormat="0" applyFill="0" applyBorder="1" applyAlignment="1">
      <alignment horizontal="left" textRotation="0" wrapText="false" shrinkToFit="false" indent="1"/>
    </xf>
    <xf xfId="0" fontId="10" numFmtId="171" fillId="5" borderId="0" applyFont="1" applyNumberFormat="1" applyFill="1" applyBorder="0" applyAlignment="1">
      <alignment horizontal="right" textRotation="0" wrapText="false" shrinkToFit="false"/>
    </xf>
    <xf xfId="0" fontId="10" numFmtId="0" fillId="0" borderId="22" applyFont="1" applyNumberFormat="0" applyFill="0" applyBorder="1" applyAlignment="1">
      <alignment horizontal="left" textRotation="0" wrapText="false" shrinkToFit="false" indent="1"/>
    </xf>
    <xf xfId="0" fontId="10" numFmtId="3" fillId="0" borderId="36" applyFont="1" applyNumberFormat="1" applyFill="0" applyBorder="1" applyAlignment="1">
      <alignment horizontal="right" textRotation="0" wrapText="false" shrinkToFit="false"/>
    </xf>
    <xf xfId="0" fontId="10" numFmtId="3" fillId="0" borderId="37" applyFont="1" applyNumberFormat="1" applyFill="0" applyBorder="1" applyAlignment="1">
      <alignment horizontal="right" textRotation="0" wrapText="false" shrinkToFit="false"/>
    </xf>
    <xf xfId="0" fontId="10" numFmtId="3" fillId="4" borderId="37" applyFont="1" applyNumberFormat="1" applyFill="1" applyBorder="1" applyAlignment="1">
      <alignment horizontal="right" textRotation="0" wrapText="false" shrinkToFit="false"/>
    </xf>
    <xf xfId="0" fontId="10" numFmtId="171" fillId="4" borderId="37" applyFont="1" applyNumberFormat="1" applyFill="1" applyBorder="1" applyAlignment="1">
      <alignment horizontal="right" textRotation="0" wrapText="false" shrinkToFit="false"/>
    </xf>
    <xf xfId="0" fontId="10" numFmtId="171" fillId="5" borderId="37" applyFont="1" applyNumberFormat="1" applyFill="1" applyBorder="1" applyAlignment="1">
      <alignment horizontal="right" textRotation="0" wrapText="false" shrinkToFit="false"/>
    </xf>
    <xf xfId="0" fontId="10" numFmtId="0" fillId="4" borderId="0" applyFont="1" applyNumberFormat="0" applyFill="1" applyBorder="0" applyAlignment="1">
      <alignment horizontal="left" textRotation="0" wrapText="false" shrinkToFit="false" indent="1"/>
    </xf>
    <xf xfId="0" fontId="10" numFmtId="166" fillId="5" borderId="15" applyFont="1" applyNumberFormat="1" applyFill="1" applyBorder="1" applyAlignment="0">
      <alignment textRotation="0" wrapText="false" shrinkToFit="false"/>
    </xf>
    <xf xfId="0" fontId="10" numFmtId="0" fillId="4" borderId="38" applyFont="1" applyNumberFormat="0" applyFill="1" applyBorder="1" applyAlignment="0">
      <alignment textRotation="0" wrapText="false" shrinkToFit="false"/>
    </xf>
    <xf xfId="0" fontId="10" numFmtId="186" fillId="0" borderId="0" applyFont="1" applyNumberFormat="1" applyFill="0" applyBorder="0" applyAlignment="0">
      <alignment textRotation="0" wrapText="false" shrinkToFit="false"/>
    </xf>
    <xf xfId="0" fontId="10" numFmtId="0" fillId="0" borderId="109" applyFont="1" applyNumberFormat="0" applyFill="0" applyBorder="1" applyAlignment="0">
      <alignment textRotation="0" wrapText="false" shrinkToFit="false"/>
    </xf>
    <xf xfId="0" fontId="10" numFmtId="167" fillId="5" borderId="15" applyFont="1" applyNumberFormat="1" applyFill="1" applyBorder="1" applyAlignment="0">
      <alignment textRotation="0" wrapText="false" shrinkToFit="false"/>
    </xf>
    <xf xfId="0" fontId="10" numFmtId="0" fillId="0" borderId="110" applyFont="1" applyNumberFormat="0" applyFill="0" applyBorder="1" applyAlignment="0">
      <alignment textRotation="0" wrapText="false" shrinkToFit="false"/>
    </xf>
    <xf xfId="0" fontId="10" numFmtId="187" fillId="0" borderId="0" applyFont="1" applyNumberFormat="1" applyFill="0" applyBorder="0" applyAlignment="0">
      <alignment textRotation="0" wrapText="false" shrinkToFit="false"/>
    </xf>
    <xf xfId="0" fontId="10" numFmtId="0" fillId="0" borderId="0" applyFont="1" applyNumberFormat="0" applyFill="0" applyBorder="0" applyAlignment="1">
      <alignment horizontal="centerContinuous" textRotation="0" wrapText="false" shrinkToFit="false"/>
    </xf>
    <xf xfId="0" fontId="10" numFmtId="0" fillId="0" borderId="38" applyFont="1" applyNumberFormat="0" applyFill="0" applyBorder="1" applyAlignment="1">
      <alignment horizontal="centerContinuous" textRotation="0" wrapText="false" shrinkToFit="false"/>
    </xf>
    <xf xfId="0" fontId="10" numFmtId="184" fillId="0" borderId="0" applyFont="1" applyNumberFormat="1" applyFill="0" applyBorder="0" applyAlignment="1">
      <alignment horizontal="centerContinuous" textRotation="0" wrapText="false" shrinkToFit="false"/>
    </xf>
    <xf xfId="0" fontId="11" numFmtId="173" fillId="0" borderId="111" applyFont="1" applyNumberFormat="1" applyFill="0" applyBorder="1" applyAlignment="0">
      <alignment textRotation="0" wrapText="false" shrinkToFit="false"/>
    </xf>
    <xf xfId="0" fontId="10" numFmtId="173" fillId="0" borderId="15" applyFont="1" applyNumberFormat="1" applyFill="0" applyBorder="1" applyAlignment="0">
      <alignment textRotation="0" wrapText="false" shrinkToFit="false"/>
    </xf>
    <xf xfId="0" fontId="10" numFmtId="175" fillId="0" borderId="15" applyFont="1" applyNumberFormat="1" applyFill="0" applyBorder="1" applyAlignment="0">
      <alignment textRotation="0" wrapText="false" shrinkToFit="false"/>
    </xf>
    <xf xfId="0" fontId="11" numFmtId="175" fillId="0" borderId="38" applyFont="1" applyNumberFormat="1" applyFill="0" applyBorder="1" applyAlignment="1">
      <alignment horizontal="right" textRotation="0" wrapText="false" shrinkToFit="false"/>
    </xf>
    <xf xfId="0" fontId="11" numFmtId="173" fillId="0" borderId="112" applyFont="1" applyNumberFormat="1" applyFill="0" applyBorder="1" applyAlignment="0">
      <alignment textRotation="0" wrapText="false" shrinkToFit="false"/>
    </xf>
    <xf xfId="0" fontId="11" numFmtId="173" fillId="0" borderId="113" applyFont="1" applyNumberFormat="1" applyFill="0" applyBorder="1" applyAlignment="0">
      <alignment textRotation="0" wrapText="false" shrinkToFit="false"/>
    </xf>
    <xf xfId="0" fontId="11" numFmtId="173" fillId="0" borderId="37" applyFont="1" applyNumberFormat="1" applyFill="0" applyBorder="1" applyAlignment="1">
      <alignment horizontal="right" textRotation="0" wrapText="false" shrinkToFit="false"/>
    </xf>
    <xf xfId="0" fontId="11" numFmtId="173" fillId="0" borderId="38" applyFont="1" applyNumberFormat="1" applyFill="0" applyBorder="1" applyAlignment="1">
      <alignment horizontal="right" textRotation="0" wrapText="false" shrinkToFit="false"/>
    </xf>
    <xf xfId="0" fontId="10" numFmtId="173" fillId="0" borderId="15" applyFont="1" applyNumberFormat="1" applyFill="0" applyBorder="1" applyAlignment="1">
      <alignment horizontal="right" textRotation="0" wrapText="false" shrinkToFit="false"/>
    </xf>
    <xf xfId="0" fontId="11" numFmtId="173" fillId="6" borderId="112" applyFont="1" applyNumberFormat="1" applyFill="1" applyBorder="1" applyAlignment="0">
      <alignment textRotation="0" wrapText="false" shrinkToFit="false"/>
    </xf>
    <xf xfId="0" fontId="11" numFmtId="173" fillId="6" borderId="113" applyFont="1" applyNumberFormat="1" applyFill="1" applyBorder="1" applyAlignment="0">
      <alignment textRotation="0" wrapText="false" shrinkToFit="false"/>
    </xf>
    <xf xfId="0" fontId="11" numFmtId="173" fillId="6" borderId="111" applyFont="1" applyNumberFormat="1" applyFill="1" applyBorder="1" applyAlignment="0">
      <alignment textRotation="0" wrapText="false" shrinkToFit="false"/>
    </xf>
    <xf xfId="0" fontId="11" numFmtId="173" fillId="0" borderId="36" applyFont="1" applyNumberFormat="1" applyFill="0" applyBorder="1" applyAlignment="1">
      <alignment horizontal="right" textRotation="0" wrapText="false" shrinkToFit="false"/>
    </xf>
    <xf xfId="0" fontId="11" numFmtId="173" fillId="0" borderId="38" applyFont="1" applyNumberFormat="1" applyFill="0" applyBorder="1" applyAlignment="1">
      <alignment horizontal="right" textRotation="0" wrapText="false" shrinkToFit="false"/>
    </xf>
    <xf xfId="0" fontId="11" numFmtId="173" fillId="5" borderId="36" applyFont="1" applyNumberFormat="1" applyFill="1" applyBorder="1" applyAlignment="1">
      <alignment horizontal="right" textRotation="0" wrapText="false" shrinkToFit="false"/>
    </xf>
    <xf xfId="0" fontId="11" numFmtId="173" fillId="5" borderId="37" applyFont="1" applyNumberFormat="1" applyFill="1" applyBorder="1" applyAlignment="1">
      <alignment horizontal="right" textRotation="0" wrapText="false" shrinkToFit="false"/>
    </xf>
    <xf xfId="0" fontId="11" numFmtId="173" fillId="5" borderId="38" applyFont="1" applyNumberFormat="1" applyFill="1" applyBorder="1" applyAlignment="1">
      <alignment horizontal="right" textRotation="0" wrapText="false" shrinkToFit="false"/>
    </xf>
    <xf xfId="0" fontId="11" numFmtId="173" fillId="5" borderId="15" applyFont="1" applyNumberFormat="1" applyFill="1" applyBorder="1" applyAlignment="1">
      <alignment horizontal="right" textRotation="0" wrapText="false" shrinkToFit="false"/>
    </xf>
    <xf xfId="0" fontId="10" numFmtId="173" fillId="5" borderId="0" applyFont="1" applyNumberFormat="1" applyFill="1" applyBorder="0" applyAlignment="1">
      <alignment horizontal="right" textRotation="0" wrapText="false" shrinkToFit="false"/>
    </xf>
    <xf xfId="0" fontId="11" numFmtId="175" fillId="0" borderId="36" applyFont="1" applyNumberFormat="1" applyFill="0" applyBorder="1" applyAlignment="0">
      <alignment textRotation="0" wrapText="false" shrinkToFit="false"/>
    </xf>
    <xf xfId="0" fontId="11" numFmtId="175" fillId="0" borderId="37" applyFont="1" applyNumberFormat="1" applyFill="0" applyBorder="1" applyAlignment="0">
      <alignment textRotation="0" wrapText="false" shrinkToFit="false"/>
    </xf>
    <xf xfId="0" fontId="11" numFmtId="175" fillId="0" borderId="37" applyFont="1" applyNumberFormat="1" applyFill="0" applyBorder="1" applyAlignment="1">
      <alignment horizontal="right" textRotation="0" wrapText="false" shrinkToFit="false"/>
    </xf>
    <xf xfId="0" fontId="11" numFmtId="175" fillId="0" borderId="38" applyFont="1" applyNumberFormat="1" applyFill="0" applyBorder="1" applyAlignment="0">
      <alignment textRotation="0" wrapText="false" shrinkToFit="false"/>
    </xf>
    <xf xfId="0" fontId="11" numFmtId="175" fillId="5" borderId="36" applyFont="1" applyNumberFormat="1" applyFill="1" applyBorder="1" applyAlignment="1">
      <alignment horizontal="right" textRotation="0" wrapText="false" shrinkToFit="false"/>
    </xf>
    <xf xfId="0" fontId="11" numFmtId="175" fillId="5" borderId="37" applyFont="1" applyNumberFormat="1" applyFill="1" applyBorder="1" applyAlignment="1">
      <alignment horizontal="right" textRotation="0" wrapText="false" shrinkToFit="false"/>
    </xf>
    <xf xfId="0" fontId="11" numFmtId="175" fillId="5" borderId="38" applyFont="1" applyNumberFormat="1" applyFill="1" applyBorder="1" applyAlignment="1">
      <alignment horizontal="right" textRotation="0" wrapText="false" shrinkToFit="false"/>
    </xf>
    <xf xfId="0" fontId="11" numFmtId="175" fillId="5" borderId="38" applyFont="1" applyNumberFormat="1" applyFill="1" applyBorder="1" applyAlignment="1">
      <alignment horizontal="right" textRotation="0" wrapText="false" shrinkToFit="false"/>
    </xf>
    <xf xfId="0" fontId="10" numFmtId="174" fillId="5" borderId="24" applyFont="1" applyNumberFormat="1" applyFill="1" applyBorder="1" applyAlignment="1">
      <alignment horizontal="right" textRotation="0" wrapText="false" shrinkToFit="false"/>
    </xf>
    <xf xfId="0" fontId="11" numFmtId="173" fillId="0" borderId="83" applyFont="1" applyNumberFormat="1" applyFill="0" applyBorder="1" applyAlignment="0">
      <alignment textRotation="0" wrapText="false" shrinkToFit="false"/>
    </xf>
    <xf xfId="0" fontId="10" numFmtId="174" fillId="4" borderId="9" applyFont="1" applyNumberFormat="1" applyFill="1" applyBorder="1" applyAlignment="0">
      <alignment textRotation="0" wrapText="false" shrinkToFit="false"/>
    </xf>
    <xf xfId="0" fontId="10" numFmtId="174" fillId="0" borderId="0" applyFont="1" applyNumberFormat="1" applyFill="0" applyBorder="0" applyAlignment="1">
      <alignment horizontal="right" textRotation="0" wrapText="false" shrinkToFit="false"/>
    </xf>
    <xf xfId="0" fontId="10" numFmtId="174" fillId="4" borderId="24" applyFont="1" applyNumberFormat="1" applyFill="1" applyBorder="1" applyAlignment="1">
      <alignment horizontal="right" textRotation="0" wrapText="false" shrinkToFit="false"/>
    </xf>
    <xf xfId="0" fontId="10" numFmtId="174" fillId="4" borderId="0" applyFont="1" applyNumberFormat="1" applyFill="1" applyBorder="0" applyAlignment="1">
      <alignment horizontal="right" textRotation="0" wrapText="false" shrinkToFit="false"/>
    </xf>
    <xf xfId="0" fontId="10" numFmtId="174" fillId="6" borderId="0" applyFont="1" applyNumberFormat="1" applyFill="1" applyBorder="0" applyAlignment="1">
      <alignment horizontal="right" textRotation="0" wrapText="false" shrinkToFit="false"/>
    </xf>
    <xf xfId="0" fontId="10" numFmtId="174" fillId="0" borderId="24" applyFont="1" applyNumberFormat="1" applyFill="0" applyBorder="1" applyAlignment="1">
      <alignment horizontal="right" textRotation="0" wrapText="false" shrinkToFit="false"/>
    </xf>
    <xf xfId="0" fontId="10" numFmtId="174" fillId="0" borderId="0" applyFont="1" applyNumberFormat="1" applyFill="0" applyBorder="0" applyAlignment="0">
      <alignment textRotation="0" wrapText="false" shrinkToFit="false"/>
    </xf>
    <xf xfId="0" fontId="10" numFmtId="174" fillId="5" borderId="15" applyFont="1" applyNumberFormat="1" applyFill="1" applyBorder="1" applyAlignment="0">
      <alignment textRotation="0" wrapText="false" shrinkToFit="false"/>
    </xf>
    <xf xfId="0" fontId="10" numFmtId="174" fillId="7" borderId="0" applyFont="1" applyNumberFormat="1" applyFill="1" applyBorder="0" applyAlignment="0">
      <alignment textRotation="0" wrapText="false" shrinkToFit="false"/>
    </xf>
    <xf xfId="0" fontId="10" numFmtId="173" fillId="0" borderId="39" applyFont="1" applyNumberFormat="1" applyFill="0" applyBorder="1" applyAlignment="1">
      <alignment horizontal="right" textRotation="0" wrapText="false" shrinkToFit="false"/>
    </xf>
    <xf xfId="0" fontId="10" numFmtId="173" fillId="0" borderId="40" applyFont="1" applyNumberFormat="1" applyFill="0" applyBorder="1" applyAlignment="1">
      <alignment horizontal="right" textRotation="0" wrapText="false" shrinkToFit="false"/>
    </xf>
    <xf xfId="0" fontId="10" numFmtId="173" fillId="0" borderId="68" applyFont="1" applyNumberFormat="1" applyFill="0" applyBorder="1" applyAlignment="1">
      <alignment horizontal="right" textRotation="0" wrapText="false" shrinkToFit="false"/>
    </xf>
    <xf xfId="0" fontId="10" numFmtId="188" fillId="0" borderId="0" applyFont="1" applyNumberFormat="1" applyFill="0" applyBorder="0" applyAlignment="0">
      <alignment textRotation="0" wrapText="false" shrinkToFit="false"/>
    </xf>
    <xf xfId="0" fontId="10" numFmtId="173" fillId="0" borderId="0" applyFont="1" applyNumberFormat="1" applyFill="0" applyBorder="0" applyAlignment="0">
      <alignment textRotation="0" wrapText="false" shrinkToFit="false"/>
    </xf>
    <xf xfId="0" fontId="10" numFmtId="173" fillId="0" borderId="15" applyFont="1" applyNumberFormat="1" applyFill="0" applyBorder="1" applyAlignment="0">
      <alignment textRotation="0" wrapText="false" shrinkToFit="false"/>
    </xf>
    <xf xfId="0" fontId="10" numFmtId="174" fillId="4" borderId="23" applyFont="1" applyNumberFormat="1" applyFill="1" applyBorder="1" applyAlignment="1">
      <alignment horizontal="left" textRotation="0" wrapText="false" shrinkToFit="false" indent="1"/>
    </xf>
    <xf xfId="0" fontId="10" numFmtId="174" fillId="6" borderId="0" applyFont="1" applyNumberFormat="1" applyFill="1" applyBorder="0" applyAlignment="1">
      <alignment horizontal="right" vertical="center" textRotation="0" wrapText="false" shrinkToFit="false"/>
    </xf>
    <xf xfId="0" fontId="10" numFmtId="174" fillId="6" borderId="15" applyFont="1" applyNumberFormat="1" applyFill="1" applyBorder="1" applyAlignment="1">
      <alignment horizontal="right" vertical="center" textRotation="0" wrapText="false" shrinkToFit="false"/>
    </xf>
    <xf xfId="0" fontId="12" numFmtId="174" fillId="0" borderId="0" applyFont="1" applyNumberFormat="1" applyFill="0" applyBorder="0" applyAlignment="0">
      <alignment textRotation="0" wrapText="false" shrinkToFit="false"/>
    </xf>
    <xf xfId="0" fontId="11" numFmtId="174" fillId="4" borderId="23" applyFont="1" applyNumberFormat="1" applyFill="1" applyBorder="1" applyAlignment="0">
      <alignment textRotation="0" wrapText="false" shrinkToFit="false"/>
    </xf>
    <xf xfId="0" fontId="11" numFmtId="174" fillId="6" borderId="0" applyFont="1" applyNumberFormat="1" applyFill="1" applyBorder="0" applyAlignment="1">
      <alignment horizontal="right" vertical="center" textRotation="0" wrapText="false" shrinkToFit="false"/>
    </xf>
    <xf xfId="0" fontId="11" numFmtId="174" fillId="6" borderId="15" applyFont="1" applyNumberFormat="1" applyFill="1" applyBorder="1" applyAlignment="1">
      <alignment horizontal="right" vertical="center" textRotation="0" wrapText="false" shrinkToFit="false"/>
    </xf>
    <xf xfId="0" fontId="13" numFmtId="174" fillId="0" borderId="0" applyFont="1" applyNumberFormat="1" applyFill="0" applyBorder="0" applyAlignment="0">
      <alignment textRotation="0" wrapText="false" shrinkToFit="false"/>
    </xf>
    <xf xfId="0" fontId="10" numFmtId="174" fillId="4" borderId="23" applyFont="1" applyNumberFormat="1" applyFill="1" applyBorder="1" applyAlignment="1">
      <alignment horizontal="left" vertical="center" textRotation="0" wrapText="false" shrinkToFit="false" indent="1"/>
    </xf>
    <xf xfId="0" fontId="10" numFmtId="174" fillId="4" borderId="23" applyFont="1" applyNumberFormat="1" applyFill="1" applyBorder="1" applyAlignment="1">
      <alignment horizontal="left" textRotation="0" wrapText="false" shrinkToFit="false" indent="3"/>
    </xf>
    <xf xfId="0" fontId="11" numFmtId="174" fillId="0" borderId="23" applyFont="1" applyNumberFormat="1" applyFill="0" applyBorder="1" applyAlignment="0">
      <alignment textRotation="0" wrapText="false" shrinkToFit="false"/>
    </xf>
    <xf xfId="0" fontId="10" numFmtId="174" fillId="0" borderId="23" applyFont="1" applyNumberFormat="1" applyFill="0" applyBorder="1" applyAlignment="0">
      <alignment textRotation="0" wrapText="false" shrinkToFit="false"/>
    </xf>
    <xf xfId="0" fontId="10" numFmtId="174" fillId="0" borderId="23" applyFont="1" applyNumberFormat="1" applyFill="0" applyBorder="1" applyAlignment="1">
      <alignment vertical="center" textRotation="0" wrapText="false" shrinkToFit="false"/>
    </xf>
    <xf xfId="0" fontId="10" numFmtId="174" fillId="0" borderId="24" applyFont="1" applyNumberFormat="1" applyFill="0" applyBorder="1" applyAlignment="1">
      <alignment horizontal="right" textRotation="0" wrapText="false" shrinkToFit="false"/>
    </xf>
    <xf xfId="0" fontId="10" numFmtId="174" fillId="0" borderId="0" applyFont="1" applyNumberFormat="1" applyFill="0" applyBorder="0" applyAlignment="1">
      <alignment horizontal="right" textRotation="0" wrapText="false" shrinkToFit="false"/>
    </xf>
    <xf xfId="0" fontId="10" numFmtId="174" fillId="6" borderId="0" applyFont="1" applyNumberFormat="1" applyFill="1" applyBorder="0" applyAlignment="1">
      <alignment horizontal="right" textRotation="0" wrapText="false" shrinkToFit="false"/>
    </xf>
    <xf xfId="0" fontId="10" numFmtId="174" fillId="6" borderId="15" applyFont="1" applyNumberFormat="1" applyFill="1" applyBorder="1" applyAlignment="1">
      <alignment horizontal="right" textRotation="0" wrapText="false" shrinkToFit="false"/>
    </xf>
    <xf xfId="0" fontId="11" quotePrefix="1" numFmtId="174" fillId="0" borderId="0" applyFont="1" applyNumberFormat="1" applyFill="0" applyBorder="0" applyAlignment="0">
      <alignment textRotation="0" wrapText="false" shrinkToFit="false"/>
    </xf>
    <xf xfId="0" fontId="10" numFmtId="174" fillId="0" borderId="23" applyFont="1" applyNumberFormat="1" applyFill="0" applyBorder="1" applyAlignment="0">
      <alignment textRotation="0" wrapText="false" shrinkToFit="false"/>
    </xf>
    <xf xfId="0" fontId="11" numFmtId="174" fillId="0" borderId="23" applyFont="1" applyNumberFormat="1" applyFill="0" applyBorder="1" applyAlignment="1">
      <alignment horizontal="left" textRotation="0" wrapText="false" shrinkToFit="false"/>
    </xf>
    <xf xfId="0" fontId="10" numFmtId="174" fillId="0" borderId="23" applyFont="1" applyNumberFormat="1" applyFill="0" applyBorder="1" applyAlignment="1">
      <alignment horizontal="left" textRotation="0" wrapText="false" shrinkToFit="false"/>
    </xf>
    <xf xfId="0" fontId="10" numFmtId="175" fillId="0" borderId="23" applyFont="1" applyNumberFormat="1" applyFill="0" applyBorder="1" applyAlignment="1">
      <alignment horizontal="left" textRotation="0" wrapText="false" shrinkToFit="false" indent="1"/>
    </xf>
    <xf xfId="0" fontId="10" numFmtId="175" fillId="6" borderId="0" applyFont="1" applyNumberFormat="1" applyFill="1" applyBorder="0" applyAlignment="1">
      <alignment horizontal="right" vertical="center" textRotation="0" wrapText="false" shrinkToFit="false"/>
    </xf>
    <xf xfId="0" fontId="10" numFmtId="175" fillId="6" borderId="15" applyFont="1" applyNumberFormat="1" applyFill="1" applyBorder="1" applyAlignment="1">
      <alignment horizontal="right" vertical="center" textRotation="0" wrapText="false" shrinkToFit="false"/>
    </xf>
    <xf xfId="0" fontId="12" numFmtId="175" fillId="0" borderId="0" applyFont="1" applyNumberFormat="1" applyFill="0" applyBorder="0" applyAlignment="0">
      <alignment textRotation="0" wrapText="false" shrinkToFit="false"/>
    </xf>
    <xf xfId="0" fontId="10" numFmtId="173" fillId="0" borderId="9" applyFont="1" applyNumberFormat="1" applyFill="0" applyBorder="1" applyAlignment="0">
      <alignment textRotation="0" wrapText="false" shrinkToFit="false"/>
    </xf>
    <xf xfId="0" fontId="10" numFmtId="173" fillId="5" borderId="10" applyFont="1" applyNumberFormat="1" applyFill="1" applyBorder="1" applyAlignment="0">
      <alignment textRotation="0" wrapText="false" shrinkToFit="false"/>
    </xf>
    <xf xfId="0" fontId="12" numFmtId="173" fillId="0" borderId="0" applyFont="1" applyNumberFormat="1" applyFill="0" applyBorder="0" applyAlignment="0">
      <alignment textRotation="0" wrapText="false" shrinkToFit="false"/>
    </xf>
    <xf xfId="0" fontId="10" numFmtId="173" fillId="0" borderId="9" applyFont="1" applyNumberFormat="1" applyFill="0" applyBorder="1" applyAlignment="1">
      <alignment horizontal="left" textRotation="0" wrapText="false" shrinkToFit="false"/>
    </xf>
    <xf xfId="0" fontId="10" numFmtId="173" fillId="0" borderId="11" applyFont="1" applyNumberFormat="1" applyFill="0" applyBorder="1" applyAlignment="1">
      <alignment horizontal="left" textRotation="0" wrapText="false" shrinkToFit="false"/>
    </xf>
    <xf xfId="0" fontId="10" numFmtId="173" fillId="0" borderId="69" applyFont="1" applyNumberFormat="1" applyFill="0" applyBorder="1" applyAlignment="0">
      <alignment textRotation="0" wrapText="false" shrinkToFit="false"/>
    </xf>
    <xf xfId="0" fontId="11" numFmtId="173" fillId="0" borderId="16" applyFont="1" applyNumberFormat="1" applyFill="0" applyBorder="1" applyAlignment="0">
      <alignment textRotation="0" wrapText="false" shrinkToFit="false"/>
    </xf>
    <xf xfId="0" fontId="11" numFmtId="173" fillId="0" borderId="89" applyFont="1" applyNumberFormat="1" applyFill="0" applyBorder="1" applyAlignment="0">
      <alignment textRotation="0" wrapText="false" shrinkToFit="false"/>
    </xf>
    <xf xfId="0" fontId="11" numFmtId="173" fillId="0" borderId="17" applyFont="1" applyNumberFormat="1" applyFill="0" applyBorder="1" applyAlignment="0">
      <alignment textRotation="0" wrapText="false" shrinkToFit="false"/>
    </xf>
    <xf xfId="0" fontId="11" numFmtId="173" fillId="0" borderId="16" applyFont="1" applyNumberFormat="1" applyFill="0" applyBorder="1" applyAlignment="0">
      <alignment textRotation="0" wrapText="false" shrinkToFit="false"/>
    </xf>
    <xf xfId="0" fontId="11" numFmtId="173" fillId="6" borderId="89" applyFont="1" applyNumberFormat="1" applyFill="1" applyBorder="1" applyAlignment="0">
      <alignment textRotation="0" wrapText="false" shrinkToFit="false"/>
    </xf>
    <xf xfId="0" fontId="11" numFmtId="173" fillId="6" borderId="114" applyFont="1" applyNumberFormat="1" applyFill="1" applyBorder="1" applyAlignment="0">
      <alignment textRotation="0" wrapText="false" shrinkToFit="false"/>
    </xf>
    <xf xfId="0" fontId="11" numFmtId="173" fillId="6" borderId="17" applyFont="1" applyNumberFormat="1" applyFill="1" applyBorder="1" applyAlignment="0">
      <alignment textRotation="0" wrapText="false" shrinkToFit="false"/>
    </xf>
    <xf xfId="0" fontId="11" numFmtId="173" fillId="5" borderId="18" applyFont="1" applyNumberFormat="1" applyFill="1" applyBorder="1" applyAlignment="0">
      <alignment textRotation="0" wrapText="false" shrinkToFit="false"/>
    </xf>
    <xf xfId="0" fontId="13" numFmtId="173" fillId="0" borderId="0" applyFont="1" applyNumberFormat="1" applyFill="0" applyBorder="0" applyAlignment="0">
      <alignment textRotation="0" wrapText="false" shrinkToFit="false"/>
    </xf>
    <xf xfId="0" fontId="10" numFmtId="173" fillId="0" borderId="115" applyFont="1" applyNumberFormat="1" applyFill="0" applyBorder="1" applyAlignment="0">
      <alignment textRotation="0" wrapText="false" shrinkToFit="false"/>
    </xf>
    <xf xfId="0" fontId="10" numFmtId="173" fillId="5" borderId="109" applyFont="1" applyNumberFormat="1" applyFill="1" applyBorder="1" applyAlignment="0">
      <alignment textRotation="0" wrapText="false" shrinkToFit="false"/>
    </xf>
    <xf xfId="0" fontId="10" numFmtId="173" fillId="0" borderId="115" applyFont="1" applyNumberFormat="1" applyFill="0" applyBorder="1" applyAlignment="0">
      <alignment textRotation="0" wrapText="false" shrinkToFit="false"/>
    </xf>
    <xf xfId="0" fontId="10" numFmtId="173" fillId="0" borderId="115" applyFont="1" applyNumberFormat="1" applyFill="0" applyBorder="1" applyAlignment="1">
      <alignment vertical="center" textRotation="0" wrapText="false" shrinkToFit="false"/>
    </xf>
    <xf xfId="0" fontId="10" numFmtId="173" fillId="0" borderId="116" applyFont="1" applyNumberFormat="1" applyFill="0" applyBorder="1" applyAlignment="1">
      <alignment vertical="center" textRotation="0" wrapText="false" shrinkToFit="false"/>
    </xf>
    <xf xfId="0" fontId="10" numFmtId="173" fillId="0" borderId="36" applyFont="1" applyNumberFormat="1" applyFill="0" applyBorder="1" applyAlignment="0">
      <alignment textRotation="0" wrapText="false" shrinkToFit="false"/>
    </xf>
    <xf xfId="0" fontId="10" numFmtId="173" fillId="0" borderId="37" applyFont="1" applyNumberFormat="1" applyFill="0" applyBorder="1" applyAlignment="0">
      <alignment textRotation="0" wrapText="false" shrinkToFit="false"/>
    </xf>
    <xf xfId="0" fontId="10" numFmtId="173" fillId="0" borderId="110" applyFont="1" applyNumberFormat="1" applyFill="0" applyBorder="1" applyAlignment="0">
      <alignment textRotation="0" wrapText="false" shrinkToFit="false"/>
    </xf>
    <xf xfId="0" fontId="11" numFmtId="173" fillId="0" borderId="117" applyFont="1" applyNumberFormat="1" applyFill="0" applyBorder="1" applyAlignment="0">
      <alignment textRotation="0" wrapText="false" shrinkToFit="false"/>
    </xf>
    <xf xfId="0" fontId="11" numFmtId="173" fillId="0" borderId="86" applyFont="1" applyNumberFormat="1" applyFill="0" applyBorder="1" applyAlignment="0">
      <alignment textRotation="0" wrapText="false" shrinkToFit="false"/>
    </xf>
    <xf xfId="0" fontId="11" numFmtId="173" fillId="0" borderId="87" applyFont="1" applyNumberFormat="1" applyFill="0" applyBorder="1" applyAlignment="0">
      <alignment textRotation="0" wrapText="false" shrinkToFit="false"/>
    </xf>
    <xf xfId="0" fontId="11" numFmtId="173" fillId="0" borderId="88" applyFont="1" applyNumberFormat="1" applyFill="0" applyBorder="1" applyAlignment="0">
      <alignment textRotation="0" wrapText="false" shrinkToFit="false"/>
    </xf>
    <xf xfId="0" fontId="11" numFmtId="173" fillId="6" borderId="86" applyFont="1" applyNumberFormat="1" applyFill="1" applyBorder="1" applyAlignment="0">
      <alignment textRotation="0" wrapText="false" shrinkToFit="false"/>
    </xf>
    <xf xfId="0" fontId="11" numFmtId="173" fillId="6" borderId="87" applyFont="1" applyNumberFormat="1" applyFill="1" applyBorder="1" applyAlignment="0">
      <alignment textRotation="0" wrapText="false" shrinkToFit="false"/>
    </xf>
    <xf xfId="0" fontId="11" numFmtId="173" fillId="5" borderId="87" applyFont="1" applyNumberFormat="1" applyFill="1" applyBorder="1" applyAlignment="0">
      <alignment textRotation="0" wrapText="false" shrinkToFit="false"/>
    </xf>
    <xf xfId="0" fontId="11" numFmtId="173" fillId="5" borderId="118" applyFont="1" applyNumberFormat="1" applyFill="1" applyBorder="1" applyAlignment="0">
      <alignment textRotation="0" wrapText="false" shrinkToFit="false"/>
    </xf>
    <xf xfId="0" fontId="10" numFmtId="173" fillId="0" borderId="9" applyFont="1" applyNumberFormat="1" applyFill="0" applyBorder="1" applyAlignment="1">
      <alignment vertical="center" textRotation="0" wrapText="false" shrinkToFit="false"/>
    </xf>
    <xf xfId="0" fontId="10" numFmtId="173" fillId="0" borderId="9" applyFont="1" applyNumberFormat="1" applyFill="0" applyBorder="1" applyAlignment="0">
      <alignment textRotation="0" wrapText="false" shrinkToFit="false"/>
    </xf>
    <xf xfId="0" fontId="10" numFmtId="173" fillId="0" borderId="9" applyFont="1" applyNumberFormat="1" applyFill="0" applyBorder="1" applyAlignment="1">
      <alignment horizontal="left" vertical="center" textRotation="0" wrapText="false" shrinkToFit="false"/>
    </xf>
    <xf xfId="0" fontId="10" numFmtId="173" fillId="0" borderId="11" applyFont="1" applyNumberFormat="1" applyFill="0" applyBorder="1" applyAlignment="0">
      <alignment textRotation="0" wrapText="false" shrinkToFit="false"/>
    </xf>
    <xf xfId="0" fontId="11" numFmtId="173" fillId="0" borderId="119" applyFont="1" applyNumberFormat="1" applyFill="0" applyBorder="1" applyAlignment="0">
      <alignment textRotation="0" wrapText="false" shrinkToFit="false"/>
    </xf>
    <xf xfId="0" fontId="11" numFmtId="173" fillId="6" borderId="118" applyFont="1" applyNumberFormat="1" applyFill="1" applyBorder="1" applyAlignment="0">
      <alignment textRotation="0" wrapText="false" shrinkToFit="false"/>
    </xf>
    <xf xfId="0" fontId="10" numFmtId="173" fillId="0" borderId="16" applyFont="1" applyNumberFormat="1" applyFill="0" applyBorder="1" applyAlignment="1">
      <alignment vertical="center" textRotation="0" wrapText="false" shrinkToFit="false"/>
    </xf>
    <xf xfId="0" fontId="10" numFmtId="173" fillId="0" borderId="87" applyFont="1" applyNumberFormat="1" applyFill="0" applyBorder="1" applyAlignment="0">
      <alignment textRotation="0" wrapText="false" shrinkToFit="false"/>
    </xf>
    <xf xfId="0" fontId="10" numFmtId="173" fillId="0" borderId="86" applyFont="1" applyNumberFormat="1" applyFill="0" applyBorder="1" applyAlignment="0">
      <alignment textRotation="0" wrapText="false" shrinkToFit="false"/>
    </xf>
    <xf xfId="0" fontId="10" numFmtId="173" fillId="0" borderId="118" applyFont="1" applyNumberFormat="1" applyFill="0" applyBorder="1" applyAlignment="0">
      <alignment textRotation="0" wrapText="false" shrinkToFit="false"/>
    </xf>
    <xf xfId="0" fontId="18" numFmtId="173" fillId="0" borderId="9" applyFont="1" applyNumberFormat="1" applyFill="0" applyBorder="1" applyAlignment="1">
      <alignment horizontal="left" textRotation="0" wrapText="false" shrinkToFit="false" indent="1"/>
    </xf>
    <xf xfId="0" fontId="18" numFmtId="173" fillId="0" borderId="24" applyFont="1" applyNumberFormat="1" applyFill="0" applyBorder="1" applyAlignment="0">
      <alignment textRotation="0" wrapText="false" shrinkToFit="false"/>
    </xf>
    <xf xfId="0" fontId="18" numFmtId="173" fillId="0" borderId="0" applyFont="1" applyNumberFormat="1" applyFill="0" applyBorder="0" applyAlignment="0">
      <alignment textRotation="0" wrapText="false" shrinkToFit="false"/>
    </xf>
    <xf xfId="0" fontId="18" numFmtId="173" fillId="0" borderId="15" applyFont="1" applyNumberFormat="1" applyFill="0" applyBorder="1" applyAlignment="0">
      <alignment textRotation="0" wrapText="false" shrinkToFit="false"/>
    </xf>
    <xf xfId="0" fontId="18" numFmtId="173" fillId="6" borderId="0" applyFont="1" applyNumberFormat="1" applyFill="1" applyBorder="0" applyAlignment="0">
      <alignment textRotation="0" wrapText="false" shrinkToFit="false"/>
    </xf>
    <xf xfId="0" fontId="10" numFmtId="173" fillId="0" borderId="0" applyFont="1" applyNumberFormat="1" applyFill="0" applyBorder="0" applyAlignment="0">
      <alignment textRotation="0" wrapText="false" shrinkToFit="false"/>
    </xf>
    <xf xfId="0" fontId="19" numFmtId="173" fillId="0" borderId="9" applyFont="1" applyNumberFormat="1" applyFill="0" applyBorder="1" applyAlignment="1">
      <alignment horizontal="left" textRotation="0" wrapText="false" shrinkToFit="false" indent="2"/>
    </xf>
    <xf xfId="0" fontId="19" numFmtId="173" fillId="0" borderId="24" applyFont="1" applyNumberFormat="1" applyFill="0" applyBorder="1" applyAlignment="0">
      <alignment textRotation="0" wrapText="false" shrinkToFit="false"/>
    </xf>
    <xf xfId="0" fontId="19" numFmtId="173" fillId="0" borderId="0" applyFont="1" applyNumberFormat="1" applyFill="0" applyBorder="0" applyAlignment="0">
      <alignment textRotation="0" wrapText="false" shrinkToFit="false"/>
    </xf>
    <xf xfId="0" fontId="19" numFmtId="173" fillId="0" borderId="15" applyFont="1" applyNumberFormat="1" applyFill="0" applyBorder="1" applyAlignment="0">
      <alignment textRotation="0" wrapText="false" shrinkToFit="false"/>
    </xf>
    <xf xfId="0" fontId="19" numFmtId="173" fillId="6" borderId="0" applyFont="1" applyNumberFormat="1" applyFill="1" applyBorder="0" applyAlignment="0">
      <alignment textRotation="0" wrapText="false" shrinkToFit="false"/>
    </xf>
    <xf xfId="0" fontId="20" numFmtId="173" fillId="0" borderId="24" applyFont="1" applyNumberFormat="1" applyFill="0" applyBorder="1" applyAlignment="0">
      <alignment textRotation="0" wrapText="false" shrinkToFit="false"/>
    </xf>
    <xf xfId="0" fontId="20" numFmtId="173" fillId="0" borderId="0" applyFont="1" applyNumberFormat="1" applyFill="0" applyBorder="0" applyAlignment="0">
      <alignment textRotation="0" wrapText="false" shrinkToFit="false"/>
    </xf>
    <xf xfId="0" fontId="20" numFmtId="173" fillId="6" borderId="0" applyFont="1" applyNumberFormat="1" applyFill="1" applyBorder="0" applyAlignment="0">
      <alignment textRotation="0" wrapText="false" shrinkToFit="false"/>
    </xf>
    <xf xfId="0" fontId="18" numFmtId="173" fillId="4" borderId="0" applyFont="1" applyNumberFormat="1" applyFill="1" applyBorder="0" applyAlignment="1">
      <alignment horizontal="right" textRotation="0" wrapText="false" shrinkToFit="false"/>
    </xf>
    <xf xfId="0" fontId="11" numFmtId="173" fillId="0" borderId="9" applyFont="1" applyNumberFormat="1" applyFill="0" applyBorder="1" applyAlignment="0">
      <alignment textRotation="0" wrapText="false" shrinkToFit="false"/>
    </xf>
    <xf xfId="0" fontId="11" numFmtId="173" fillId="4" borderId="0" applyFont="1" applyNumberFormat="1" applyFill="1" applyBorder="0" applyAlignment="1">
      <alignment horizontal="right" textRotation="0" wrapText="false" shrinkToFit="false"/>
    </xf>
    <xf xfId="0" fontId="11" numFmtId="173" fillId="5" borderId="0" applyFont="1" applyNumberFormat="1" applyFill="1" applyBorder="0" applyAlignment="0">
      <alignment textRotation="0" wrapText="false" shrinkToFit="false"/>
    </xf>
    <xf xfId="0" fontId="11" numFmtId="173" fillId="6" borderId="0" applyFont="1" applyNumberFormat="1" applyFill="1" applyBorder="0" applyAlignment="0">
      <alignment textRotation="0" wrapText="false" shrinkToFit="false"/>
    </xf>
    <xf xfId="0" fontId="11" numFmtId="173" fillId="0" borderId="9" applyFont="1" applyNumberFormat="1" applyFill="0" applyBorder="1" applyAlignment="1">
      <alignment horizontal="left" textRotation="0" wrapText="false" shrinkToFit="false" indent="1"/>
    </xf>
    <xf xfId="0" fontId="11" numFmtId="173" fillId="4" borderId="24" applyFont="1" applyNumberFormat="1" applyFill="1" applyBorder="1" applyAlignment="1">
      <alignment horizontal="right" textRotation="0" wrapText="false" shrinkToFit="false"/>
    </xf>
    <xf xfId="0" fontId="10" numFmtId="173" fillId="6" borderId="0" applyFont="1" applyNumberFormat="1" applyFill="1" applyBorder="0" applyAlignment="0">
      <alignment textRotation="0" wrapText="false" shrinkToFit="false"/>
    </xf>
    <xf xfId="0" fontId="0" numFmtId="173" fillId="0" borderId="0" applyFont="0" applyNumberFormat="1" applyFill="0" applyBorder="0" applyAlignment="0">
      <alignment textRotation="0" wrapText="false" shrinkToFit="false"/>
    </xf>
    <xf xfId="0" fontId="18" numFmtId="173" fillId="5" borderId="0" applyFont="1" applyNumberFormat="1" applyFill="1" applyBorder="0" applyAlignment="0">
      <alignment textRotation="0" wrapText="false" shrinkToFit="false"/>
    </xf>
    <xf xfId="0" fontId="19" numFmtId="173" fillId="5" borderId="0" applyFont="1" applyNumberFormat="1" applyFill="1" applyBorder="0" applyAlignment="0">
      <alignment textRotation="0" wrapText="false" shrinkToFit="false"/>
    </xf>
    <xf xfId="0" fontId="11" numFmtId="173" fillId="0" borderId="107" applyFont="1" applyNumberFormat="1" applyFill="0" applyBorder="1" applyAlignment="0">
      <alignment textRotation="0" wrapText="false" shrinkToFit="false"/>
    </xf>
    <xf xfId="0" fontId="11" numFmtId="173" fillId="4" borderId="36" applyFont="1" applyNumberFormat="1" applyFill="1" applyBorder="1" applyAlignment="1">
      <alignment horizontal="right" textRotation="0" wrapText="false" shrinkToFit="false"/>
    </xf>
    <xf xfId="0" fontId="11" numFmtId="173" fillId="4" borderId="37" applyFont="1" applyNumberFormat="1" applyFill="1" applyBorder="1" applyAlignment="1">
      <alignment horizontal="right" textRotation="0" wrapText="false" shrinkToFit="false"/>
    </xf>
    <xf xfId="0" fontId="11" numFmtId="173" fillId="0" borderId="119" applyFont="1" applyNumberFormat="1" applyFill="0" applyBorder="1" applyAlignment="0">
      <alignment textRotation="0" wrapText="false" shrinkToFit="false"/>
    </xf>
    <xf xfId="0" fontId="11" numFmtId="173" fillId="5" borderId="87" applyFont="1" applyNumberFormat="1" applyFill="1" applyBorder="1" applyAlignment="0">
      <alignment textRotation="0" wrapText="false" shrinkToFit="false"/>
    </xf>
    <xf xfId="0" fontId="19" numFmtId="173" fillId="4" borderId="24" applyFont="1" applyNumberFormat="1" applyFill="1" applyBorder="1" applyAlignment="1">
      <alignment horizontal="right" textRotation="0" wrapText="false" shrinkToFit="false"/>
    </xf>
    <xf xfId="0" fontId="19" numFmtId="173" fillId="4" borderId="0" applyFont="1" applyNumberFormat="1" applyFill="1" applyBorder="0" applyAlignment="1">
      <alignment horizontal="right" textRotation="0" wrapText="false" shrinkToFit="false"/>
    </xf>
    <xf xfId="0" fontId="11" numFmtId="173" fillId="4" borderId="9" applyFont="1" applyNumberFormat="1" applyFill="1" applyBorder="1" applyAlignment="1">
      <alignment horizontal="left" textRotation="0" wrapText="false" shrinkToFit="false"/>
    </xf>
    <xf xfId="0" fontId="18" numFmtId="173" fillId="4" borderId="9" applyFont="1" applyNumberFormat="1" applyFill="1" applyBorder="1" applyAlignment="1">
      <alignment horizontal="left" textRotation="0" wrapText="false" shrinkToFit="false" indent="1"/>
    </xf>
    <xf xfId="0" fontId="19" numFmtId="173" fillId="4" borderId="9" applyFont="1" applyNumberFormat="1" applyFill="1" applyBorder="1" applyAlignment="1">
      <alignment horizontal="left" textRotation="0" wrapText="false" shrinkToFit="false" indent="2"/>
    </xf>
    <xf xfId="0" fontId="21" numFmtId="173" fillId="6" borderId="0" applyFont="1" applyNumberFormat="1" applyFill="1" applyBorder="0" applyAlignment="0">
      <alignment textRotation="0" wrapText="false" shrinkToFit="false"/>
    </xf>
    <xf xfId="0" fontId="21" numFmtId="173" fillId="5" borderId="0" applyFont="1" applyNumberFormat="1" applyFill="1" applyBorder="0" applyAlignment="0">
      <alignment textRotation="0" wrapText="false" shrinkToFit="false"/>
    </xf>
    <xf xfId="0" fontId="18" numFmtId="173" fillId="0" borderId="9" applyFont="1" applyNumberFormat="1" applyFill="0" applyBorder="1" applyAlignment="1">
      <alignment horizontal="left" textRotation="0" wrapText="false" shrinkToFit="false" indent="1"/>
    </xf>
    <xf xfId="0" fontId="11" numFmtId="173" fillId="0" borderId="24" applyFont="1" applyNumberFormat="1" applyFill="0" applyBorder="1" applyAlignment="0">
      <alignment textRotation="0" wrapText="false" shrinkToFit="false"/>
    </xf>
    <xf xfId="0" fontId="18" numFmtId="173" fillId="0" borderId="0" applyFont="1" applyNumberFormat="1" applyFill="0" applyBorder="0" applyAlignment="0">
      <alignment textRotation="0" wrapText="false" shrinkToFit="false"/>
    </xf>
    <xf xfId="0" fontId="22" numFmtId="173" fillId="0" borderId="15" applyFont="1" applyNumberFormat="1" applyFill="0" applyBorder="1" applyAlignment="0">
      <alignment textRotation="0" wrapText="false" shrinkToFit="false"/>
    </xf>
    <xf xfId="0" fontId="22" numFmtId="173" fillId="0" borderId="0" applyFont="1" applyNumberFormat="1" applyFill="0" applyBorder="0" applyAlignment="0">
      <alignment textRotation="0" wrapText="false" shrinkToFit="false"/>
    </xf>
    <xf xfId="0" fontId="11" numFmtId="173" fillId="0" borderId="0" applyFont="1" applyNumberFormat="1" applyFill="0" applyBorder="0" applyAlignment="0">
      <alignment textRotation="0" wrapText="false" shrinkToFit="false"/>
    </xf>
    <xf xfId="0" fontId="11" numFmtId="173" fillId="0" borderId="15" applyFont="1" applyNumberFormat="1" applyFill="0" applyBorder="1" applyAlignment="0">
      <alignment textRotation="0" wrapText="false" shrinkToFit="false"/>
    </xf>
    <xf xfId="0" fontId="11" numFmtId="173" fillId="6" borderId="0" applyFont="1" applyNumberFormat="1" applyFill="1" applyBorder="0" applyAlignment="0">
      <alignment textRotation="0" wrapText="false" shrinkToFit="false"/>
    </xf>
    <xf xfId="0" fontId="23" numFmtId="173" fillId="6" borderId="0" applyFont="1" applyNumberFormat="1" applyFill="1" applyBorder="0" applyAlignment="0">
      <alignment textRotation="0" wrapText="false" shrinkToFit="false"/>
    </xf>
    <xf xfId="0" fontId="11" numFmtId="173" fillId="0" borderId="120" applyFont="1" applyNumberFormat="1" applyFill="0" applyBorder="1" applyAlignment="0">
      <alignment textRotation="0" wrapText="false" shrinkToFit="false"/>
    </xf>
    <xf xfId="0" fontId="19" numFmtId="173" fillId="4" borderId="0" applyFont="1" applyNumberFormat="1" applyFill="1" applyBorder="0" applyAlignment="0">
      <alignment textRotation="0" wrapText="false" shrinkToFit="false"/>
    </xf>
    <xf xfId="0" fontId="10" numFmtId="173" fillId="4" borderId="9" applyFont="1" applyNumberFormat="1" applyFill="1" applyBorder="1" applyAlignment="1">
      <alignment horizontal="left" textRotation="0" wrapText="false" shrinkToFit="false"/>
    </xf>
    <xf xfId="0" fontId="10" numFmtId="173" fillId="6" borderId="0" applyFont="1" applyNumberFormat="1" applyFill="1" applyBorder="0" applyAlignment="0">
      <alignment textRotation="0" wrapText="false" shrinkToFit="false"/>
    </xf>
    <xf xfId="0" fontId="11" numFmtId="173" fillId="7" borderId="0" applyFont="1" applyNumberFormat="1" applyFill="1" applyBorder="0" applyAlignment="0">
      <alignment textRotation="0" wrapText="false" shrinkToFit="false"/>
    </xf>
    <xf xfId="0" fontId="10" numFmtId="173" fillId="0" borderId="0" applyFont="1" applyNumberFormat="1" applyFill="0" applyBorder="0" applyAlignment="0">
      <alignment textRotation="0" wrapText="false" shrinkToFit="false"/>
    </xf>
    <xf xfId="0" fontId="11" numFmtId="173" fillId="0" borderId="0" applyFont="1" applyNumberFormat="1" applyFill="0" applyBorder="0" applyAlignment="0">
      <alignment textRotation="0" wrapText="false" shrinkToFit="false"/>
    </xf>
    <xf xfId="0" fontId="11" numFmtId="173" fillId="5" borderId="87" applyFont="1" applyNumberFormat="1" applyFill="1" applyBorder="1" applyAlignment="0">
      <alignment textRotation="0" wrapText="false" shrinkToFit="false"/>
    </xf>
    <xf xfId="0" fontId="10" numFmtId="173" fillId="0" borderId="81" applyFont="1" applyNumberFormat="1" applyFill="0" applyBorder="1" applyAlignment="0">
      <alignment textRotation="0" wrapText="false" shrinkToFit="false"/>
    </xf>
    <xf xfId="0" fontId="10" numFmtId="173" fillId="0" borderId="76" applyFont="1" applyNumberFormat="1" applyFill="0" applyBorder="1" applyAlignment="0">
      <alignment textRotation="0" wrapText="false" shrinkToFit="false"/>
    </xf>
    <xf xfId="0" fontId="10" numFmtId="173" fillId="0" borderId="78" applyFont="1" applyNumberFormat="1" applyFill="0" applyBorder="1" applyAlignment="0">
      <alignment textRotation="0" wrapText="false" shrinkToFit="false"/>
    </xf>
    <xf xfId="0" fontId="10" numFmtId="173" fillId="0" borderId="42" applyFont="1" applyNumberFormat="1" applyFill="0" applyBorder="1" applyAlignment="0">
      <alignment textRotation="0" wrapText="false" shrinkToFit="false"/>
    </xf>
    <xf xfId="0" fontId="10" numFmtId="173" fillId="0" borderId="71" applyFont="1" applyNumberFormat="1" applyFill="0" applyBorder="1" applyAlignment="0">
      <alignment textRotation="0" wrapText="false" shrinkToFit="false"/>
    </xf>
    <xf xfId="0" fontId="10" numFmtId="173" fillId="0" borderId="72" applyFont="1" applyNumberFormat="1" applyFill="0" applyBorder="1" applyAlignment="0">
      <alignment textRotation="0" wrapText="false" shrinkToFit="false"/>
    </xf>
    <xf xfId="0" fontId="10" numFmtId="173" fillId="0" borderId="73" applyFont="1" applyNumberFormat="1" applyFill="0" applyBorder="1" applyAlignment="0">
      <alignment textRotation="0" wrapText="false" shrinkToFit="false"/>
    </xf>
    <xf xfId="0" fontId="10" numFmtId="173" fillId="0" borderId="121" applyFont="1" applyNumberFormat="1" applyFill="0" applyBorder="1" applyAlignment="0">
      <alignment textRotation="0" wrapText="false" shrinkToFit="false"/>
    </xf>
    <xf xfId="0" fontId="11" numFmtId="173" fillId="4" borderId="120" applyFont="1" applyNumberFormat="1" applyFill="1" applyBorder="1" applyAlignment="1">
      <alignment horizontal="left" textRotation="0" wrapText="false" shrinkToFit="false"/>
    </xf>
    <xf xfId="0" fontId="11" numFmtId="173" fillId="6" borderId="122" applyFont="1" applyNumberFormat="1" applyFill="1" applyBorder="1" applyAlignment="0">
      <alignment textRotation="0" wrapText="false" shrinkToFit="false"/>
    </xf>
    <xf xfId="0" fontId="10" numFmtId="173" fillId="4" borderId="1" applyFont="1" applyNumberFormat="1" applyFill="1" applyBorder="1" applyAlignment="0">
      <alignment textRotation="0" wrapText="false" shrinkToFit="false"/>
    </xf>
    <xf xfId="0" fontId="10" numFmtId="173" fillId="0" borderId="65" applyFont="1" applyNumberFormat="1" applyFill="0" applyBorder="1" applyAlignment="0">
      <alignment textRotation="0" wrapText="false" shrinkToFit="false"/>
    </xf>
    <xf xfId="0" fontId="10" numFmtId="173" fillId="0" borderId="12" applyFont="1" applyNumberFormat="1" applyFill="0" applyBorder="1" applyAlignment="0">
      <alignment textRotation="0" wrapText="false" shrinkToFit="false"/>
    </xf>
    <xf xfId="0" fontId="10" numFmtId="173" fillId="6" borderId="67" applyFont="1" applyNumberFormat="1" applyFill="1" applyBorder="1" applyAlignment="0">
      <alignment textRotation="0" wrapText="false" shrinkToFit="false"/>
    </xf>
    <xf xfId="0" fontId="10" numFmtId="173" fillId="4" borderId="9" applyFont="1" applyNumberFormat="1" applyFill="1" applyBorder="1" applyAlignment="0">
      <alignment textRotation="0" wrapText="false" shrinkToFit="false"/>
    </xf>
    <xf xfId="0" fontId="10" numFmtId="173" fillId="0" borderId="24" applyFont="1" applyNumberFormat="1" applyFill="0" applyBorder="1" applyAlignment="0">
      <alignment textRotation="0" wrapText="false" shrinkToFit="false"/>
    </xf>
    <xf xfId="0" fontId="10" numFmtId="173" fillId="0" borderId="0" applyFont="1" applyNumberFormat="1" applyFill="0" applyBorder="0" applyAlignment="0">
      <alignment textRotation="0" wrapText="false" shrinkToFit="false"/>
    </xf>
    <xf xfId="0" fontId="11" numFmtId="173" fillId="4" borderId="87" applyFont="1" applyNumberFormat="1" applyFill="1" applyBorder="1" applyAlignment="0">
      <alignment textRotation="0" wrapText="false" shrinkToFit="false"/>
    </xf>
    <xf xfId="0" fontId="11" numFmtId="173" fillId="0" borderId="122" applyFont="1" applyNumberFormat="1" applyFill="0" applyBorder="1" applyAlignment="0">
      <alignment textRotation="0" wrapText="false" shrinkToFit="false"/>
    </xf>
    <xf xfId="0" fontId="10" numFmtId="174" fillId="4" borderId="9" applyFont="1" applyNumberFormat="1" applyFill="1" applyBorder="1" applyAlignment="1">
      <alignment horizontal="left" textRotation="0" wrapText="false" shrinkToFit="false" indent="1"/>
    </xf>
    <xf xfId="0" fontId="10" numFmtId="174" fillId="0" borderId="15" applyFont="1" applyNumberFormat="1" applyFill="0" applyBorder="1" applyAlignment="1">
      <alignment horizontal="right" textRotation="0" wrapText="false" shrinkToFit="false"/>
    </xf>
    <xf xfId="0" fontId="10" numFmtId="174" fillId="5" borderId="0" applyFont="1" applyNumberFormat="1" applyFill="1" applyBorder="0" applyAlignment="1">
      <alignment horizontal="right" textRotation="0" wrapText="false" shrinkToFit="false"/>
    </xf>
    <xf xfId="0" fontId="11" numFmtId="174" fillId="0" borderId="9" applyFont="1" applyNumberFormat="1" applyFill="0" applyBorder="1" applyAlignment="0">
      <alignment textRotation="0" wrapText="false" shrinkToFit="false"/>
    </xf>
    <xf xfId="0" fontId="11" numFmtId="174" fillId="0" borderId="0" applyFont="1" applyNumberFormat="1" applyFill="0" applyBorder="0" applyAlignment="1">
      <alignment horizontal="right" textRotation="0" wrapText="false" shrinkToFit="false"/>
    </xf>
    <xf xfId="0" fontId="11" numFmtId="174" fillId="0" borderId="15" applyFont="1" applyNumberFormat="1" applyFill="0" applyBorder="1" applyAlignment="1">
      <alignment horizontal="right" textRotation="0" wrapText="false" shrinkToFit="false"/>
    </xf>
    <xf xfId="0" fontId="11" numFmtId="174" fillId="0" borderId="24" applyFont="1" applyNumberFormat="1" applyFill="0" applyBorder="1" applyAlignment="1">
      <alignment horizontal="right" textRotation="0" wrapText="false" shrinkToFit="false"/>
    </xf>
    <xf xfId="0" fontId="11" numFmtId="174" fillId="5" borderId="0" applyFont="1" applyNumberFormat="1" applyFill="1" applyBorder="0" applyAlignment="1">
      <alignment horizontal="right" textRotation="0" wrapText="false" shrinkToFit="false"/>
    </xf>
    <xf xfId="0" fontId="11" numFmtId="174" fillId="5" borderId="24" applyFont="1" applyNumberFormat="1" applyFill="1" applyBorder="1" applyAlignment="1">
      <alignment horizontal="right" textRotation="0" wrapText="false" shrinkToFit="false"/>
    </xf>
    <xf xfId="0" fontId="11" numFmtId="174" fillId="0" borderId="0" applyFont="1" applyNumberFormat="1" applyFill="0" applyBorder="0" applyAlignment="1">
      <alignment horizontal="right" textRotation="0" wrapText="false" shrinkToFit="false"/>
    </xf>
    <xf xfId="0" fontId="11" numFmtId="174" fillId="0" borderId="15" applyFont="1" applyNumberFormat="1" applyFill="0" applyBorder="1" applyAlignment="1">
      <alignment horizontal="right" textRotation="0" wrapText="false" shrinkToFit="false"/>
    </xf>
    <xf xfId="0" fontId="11" numFmtId="174" fillId="0" borderId="9" applyFont="1" applyNumberFormat="1" applyFill="0" applyBorder="1" applyAlignment="0">
      <alignment textRotation="0" wrapText="false" shrinkToFit="false"/>
    </xf>
    <xf xfId="0" fontId="17" numFmtId="174" fillId="5" borderId="0" applyFont="1" applyNumberFormat="1" applyFill="1" applyBorder="0" applyAlignment="1">
      <alignment horizontal="right" textRotation="0" wrapText="false" shrinkToFit="false"/>
    </xf>
    <xf xfId="0" fontId="10" numFmtId="174" fillId="0" borderId="0" applyFont="1" applyNumberFormat="1" applyFill="0" applyBorder="0" applyAlignment="0">
      <alignment textRotation="0" wrapText="false" shrinkToFit="false"/>
    </xf>
    <xf xfId="0" fontId="10" numFmtId="174" fillId="0" borderId="15" applyFont="1" applyNumberFormat="1" applyFill="0" applyBorder="1" applyAlignment="0">
      <alignment textRotation="0" wrapText="false" shrinkToFit="false"/>
    </xf>
    <xf xfId="0" fontId="10" numFmtId="174" fillId="7" borderId="0" applyFont="1" applyNumberFormat="1" applyFill="1" applyBorder="0" applyAlignment="0">
      <alignment textRotation="0" wrapText="false" shrinkToFit="false"/>
    </xf>
    <xf xfId="0" fontId="10" numFmtId="174" fillId="0" borderId="9" applyFont="1" applyNumberFormat="1" applyFill="0" applyBorder="1" applyAlignment="0">
      <alignment textRotation="0" wrapText="false" shrinkToFit="false"/>
    </xf>
    <xf xfId="0" fontId="10" numFmtId="174" fillId="0" borderId="39" applyFont="1" applyNumberFormat="1" applyFill="0" applyBorder="1" applyAlignment="1">
      <alignment horizontal="right" textRotation="0" wrapText="false" shrinkToFit="false"/>
    </xf>
    <xf xfId="0" fontId="10" numFmtId="174" fillId="0" borderId="40" applyFont="1" applyNumberFormat="1" applyFill="0" applyBorder="1" applyAlignment="1">
      <alignment horizontal="right" textRotation="0" wrapText="false" shrinkToFit="false"/>
    </xf>
    <xf xfId="0" fontId="10" numFmtId="174" fillId="0" borderId="68" applyFont="1" applyNumberFormat="1" applyFill="0" applyBorder="1" applyAlignment="1">
      <alignment horizontal="right" textRotation="0" wrapText="false" shrinkToFit="false"/>
    </xf>
    <xf xfId="0" fontId="11" numFmtId="174" fillId="4" borderId="16" applyFont="1" applyNumberFormat="1" applyFill="1" applyBorder="1" applyAlignment="1">
      <alignment horizontal="left" textRotation="0" wrapText="false" shrinkToFit="false"/>
    </xf>
    <xf xfId="0" fontId="11" numFmtId="174" fillId="0" borderId="17" applyFont="1" applyNumberFormat="1" applyFill="0" applyBorder="1" applyAlignment="1">
      <alignment horizontal="right" textRotation="0" wrapText="false" shrinkToFit="false"/>
    </xf>
    <xf xfId="0" fontId="11" numFmtId="174" fillId="6" borderId="17" applyFont="1" applyNumberFormat="1" applyFill="1" applyBorder="1" applyAlignment="1">
      <alignment horizontal="right" textRotation="0" wrapText="false" shrinkToFit="false"/>
    </xf>
    <xf xfId="0" fontId="11" numFmtId="174" fillId="0" borderId="35" applyFont="1" applyNumberFormat="1" applyFill="0" applyBorder="1" applyAlignment="0">
      <alignment textRotation="0" wrapText="false" shrinkToFit="false"/>
    </xf>
    <xf xfId="0" fontId="11" numFmtId="174" fillId="4" borderId="123" applyFont="1" applyNumberFormat="1" applyFill="1" applyBorder="1" applyAlignment="1">
      <alignment horizontal="left" textRotation="0" wrapText="false" shrinkToFit="false"/>
    </xf>
    <xf xfId="0" fontId="10" numFmtId="174" fillId="0" borderId="35" applyFont="1" applyNumberFormat="1" applyFill="0" applyBorder="1" applyAlignment="0">
      <alignment textRotation="0" wrapText="false" shrinkToFit="false"/>
    </xf>
    <xf xfId="0" fontId="10" numFmtId="174" fillId="0" borderId="124" applyFont="1" applyNumberFormat="1" applyFill="0" applyBorder="1" applyAlignment="0">
      <alignment textRotation="0" wrapText="false" shrinkToFit="false"/>
    </xf>
    <xf xfId="0" fontId="10" numFmtId="174" fillId="0" borderId="12" applyFont="1" applyNumberFormat="1" applyFill="0" applyBorder="1" applyAlignment="1">
      <alignment horizontal="right" textRotation="0" wrapText="false" shrinkToFit="false"/>
    </xf>
    <xf xfId="0" fontId="10" numFmtId="174" fillId="0" borderId="123" applyFont="1" applyNumberFormat="1" applyFill="0" applyBorder="1" applyAlignment="0">
      <alignment textRotation="0" wrapText="false" shrinkToFit="false"/>
    </xf>
    <xf xfId="0" fontId="10" numFmtId="174" fillId="0" borderId="125" applyFont="1" applyNumberFormat="1" applyFill="0" applyBorder="1" applyAlignment="0">
      <alignment textRotation="0" wrapText="false" shrinkToFit="false"/>
    </xf>
    <xf xfId="0" fontId="11" numFmtId="174" fillId="0" borderId="124" applyFont="1" applyNumberFormat="1" applyFill="0" applyBorder="1" applyAlignment="0">
      <alignment textRotation="0" wrapText="false" shrinkToFit="false"/>
    </xf>
    <xf xfId="0" fontId="11" numFmtId="174" fillId="4" borderId="125" applyFont="1" applyNumberFormat="1" applyFill="1" applyBorder="1" applyAlignment="1">
      <alignment horizontal="left" textRotation="0" wrapText="false" shrinkToFit="false"/>
    </xf>
    <xf xfId="0" fontId="11" numFmtId="174" fillId="0" borderId="40" applyFont="1" applyNumberFormat="1" applyFill="0" applyBorder="1" applyAlignment="1">
      <alignment horizontal="right" textRotation="0" wrapText="false" shrinkToFit="false"/>
    </xf>
    <xf xfId="0" fontId="11" numFmtId="174" fillId="0" borderId="68" applyFont="1" applyNumberFormat="1" applyFill="0" applyBorder="1" applyAlignment="1">
      <alignment horizontal="right" textRotation="0" wrapText="false" shrinkToFit="false"/>
    </xf>
    <xf xfId="0" fontId="11" numFmtId="174" fillId="4" borderId="89" applyFont="1" applyNumberFormat="1" applyFill="1" applyBorder="1" applyAlignment="1">
      <alignment horizontal="right" textRotation="0" wrapText="false" shrinkToFit="false"/>
    </xf>
    <xf xfId="0" fontId="11" numFmtId="174" fillId="4" borderId="24" applyFont="1" applyNumberFormat="1" applyFill="1" applyBorder="1" applyAlignment="1">
      <alignment horizontal="right" textRotation="0" wrapText="false" shrinkToFit="false"/>
    </xf>
    <xf xfId="0" fontId="10" numFmtId="174" fillId="5" borderId="10" applyFont="1" applyNumberFormat="1" applyFill="1" applyBorder="1" applyAlignment="1">
      <alignment horizontal="right" textRotation="0" wrapText="false" shrinkToFit="false"/>
    </xf>
    <xf xfId="0" fontId="11" numFmtId="174" fillId="4" borderId="35" applyFont="1" applyNumberFormat="1" applyFill="1" applyBorder="1" applyAlignment="1">
      <alignment horizontal="left" textRotation="0" wrapText="false" shrinkToFit="false"/>
    </xf>
    <xf xfId="0" fontId="11" numFmtId="174" fillId="5" borderId="10" applyFont="1" applyNumberFormat="1" applyFill="1" applyBorder="1" applyAlignment="1">
      <alignment horizontal="right" textRotation="0" wrapText="false" shrinkToFit="false"/>
    </xf>
    <xf xfId="0" fontId="11" numFmtId="174" fillId="0" borderId="22" applyFont="1" applyNumberFormat="1" applyFill="0" applyBorder="1" applyAlignment="0">
      <alignment textRotation="0" wrapText="false" shrinkToFit="false"/>
    </xf>
    <xf xfId="0" fontId="11" numFmtId="174" fillId="0" borderId="36" applyFont="1" applyNumberFormat="1" applyFill="0" applyBorder="1" applyAlignment="0">
      <alignment textRotation="0" wrapText="false" shrinkToFit="false"/>
    </xf>
    <xf xfId="0" fontId="11" numFmtId="174" fillId="0" borderId="37" applyFont="1" applyNumberFormat="1" applyFill="0" applyBorder="1" applyAlignment="0">
      <alignment textRotation="0" wrapText="false" shrinkToFit="false"/>
    </xf>
    <xf xfId="0" fontId="11" numFmtId="174" fillId="0" borderId="38" applyFont="1" applyNumberFormat="1" applyFill="0" applyBorder="1" applyAlignment="0">
      <alignment textRotation="0" wrapText="false" shrinkToFit="false"/>
    </xf>
    <xf xfId="0" fontId="11" numFmtId="174" fillId="0" borderId="39" applyFont="1" applyNumberFormat="1" applyFill="0" applyBorder="1" applyAlignment="0">
      <alignment textRotation="0" wrapText="false" shrinkToFit="false"/>
    </xf>
    <xf xfId="0" fontId="11" numFmtId="174" fillId="0" borderId="40" applyFont="1" applyNumberFormat="1" applyFill="0" applyBorder="1" applyAlignment="0">
      <alignment textRotation="0" wrapText="false" shrinkToFit="false"/>
    </xf>
    <xf xfId="0" fontId="11" numFmtId="174" fillId="0" borderId="68" applyFont="1" applyNumberFormat="1" applyFill="0" applyBorder="1" applyAlignment="0">
      <alignment textRotation="0" wrapText="false" shrinkToFit="false"/>
    </xf>
    <xf xfId="0" fontId="11" numFmtId="174" fillId="0" borderId="69" applyFont="1" applyNumberFormat="1" applyFill="0" applyBorder="1" applyAlignment="0">
      <alignment textRotation="0" wrapText="false" shrinkToFit="false"/>
    </xf>
    <xf xfId="0" fontId="11" numFmtId="174" fillId="4" borderId="126" applyFont="1" applyNumberFormat="1" applyFill="1" applyBorder="1" applyAlignment="1">
      <alignment horizontal="left" textRotation="0" wrapText="false" shrinkToFit="false"/>
    </xf>
    <xf xfId="0" fontId="11" numFmtId="174" fillId="0" borderId="87" applyFont="1" applyNumberFormat="1" applyFill="0" applyBorder="1" applyAlignment="1">
      <alignment horizontal="right" textRotation="0" wrapText="false" shrinkToFit="false"/>
    </xf>
    <xf xfId="0" fontId="11" numFmtId="174" fillId="0" borderId="127" applyFont="1" applyNumberFormat="1" applyFill="0" applyBorder="1" applyAlignment="1">
      <alignment horizontal="right" textRotation="0" wrapText="false" shrinkToFit="false"/>
    </xf>
    <xf xfId="0" fontId="11" numFmtId="174" fillId="5" borderId="17" applyFont="1" applyNumberFormat="1" applyFill="1" applyBorder="1" applyAlignment="1">
      <alignment horizontal="right" textRotation="0" wrapText="false" shrinkToFit="false"/>
    </xf>
    <xf xfId="0" fontId="11" numFmtId="174" fillId="5" borderId="18" applyFont="1" applyNumberFormat="1" applyFill="1" applyBorder="1" applyAlignment="1">
      <alignment horizontal="right" textRotation="0" wrapText="false" shrinkToFit="false"/>
    </xf>
    <xf xfId="0" fontId="11" numFmtId="174" fillId="4" borderId="85" applyFont="1" applyNumberFormat="1" applyFill="1" applyBorder="1" applyAlignment="1">
      <alignment horizontal="left" textRotation="0" wrapText="false" shrinkToFit="false"/>
    </xf>
    <xf xfId="0" fontId="11" numFmtId="174" fillId="0" borderId="86" applyFont="1" applyNumberFormat="1" applyFill="0" applyBorder="1" applyAlignment="1">
      <alignment horizontal="right" textRotation="0" wrapText="false" shrinkToFit="false"/>
    </xf>
    <xf xfId="0" fontId="11" numFmtId="174" fillId="0" borderId="88" applyFont="1" applyNumberFormat="1" applyFill="0" applyBorder="1" applyAlignment="1">
      <alignment horizontal="right" textRotation="0" wrapText="false" shrinkToFit="false"/>
    </xf>
    <xf xfId="0" fontId="11" numFmtId="174" fillId="5" borderId="17" applyFont="1" applyNumberFormat="1" applyFill="1" applyBorder="1" applyAlignment="1">
      <alignment horizontal="right" textRotation="0" wrapText="false" shrinkToFit="false"/>
    </xf>
    <xf xfId="0" fontId="11" numFmtId="174" fillId="5" borderId="18" applyFont="1" applyNumberFormat="1" applyFill="1" applyBorder="1" applyAlignment="1">
      <alignment horizontal="right" textRotation="0" wrapText="false" shrinkToFit="false"/>
    </xf>
    <xf xfId="0" fontId="10" numFmtId="174" fillId="0" borderId="22" applyFont="1" applyNumberFormat="1" applyFill="0" applyBorder="1" applyAlignment="0">
      <alignment textRotation="0" wrapText="false" shrinkToFit="false"/>
    </xf>
    <xf xfId="0" fontId="10" numFmtId="174" fillId="0" borderId="38" applyFont="1" applyNumberFormat="1" applyFill="0" applyBorder="1" applyAlignment="1">
      <alignment horizontal="right" textRotation="0" wrapText="false" shrinkToFit="false"/>
    </xf>
    <xf xfId="0" fontId="10" numFmtId="174" fillId="0" borderId="69" applyFont="1" applyNumberFormat="1" applyFill="0" applyBorder="1" applyAlignment="1">
      <alignment horizontal="right" textRotation="0" wrapText="false" shrinkToFit="false"/>
    </xf>
    <xf xfId="0" fontId="11" numFmtId="174" fillId="0" borderId="74" applyFont="1" applyNumberFormat="1" applyFill="0" applyBorder="1" applyAlignment="0">
      <alignment textRotation="0" wrapText="false" shrinkToFit="false"/>
    </xf>
    <xf xfId="0" fontId="11" numFmtId="174" fillId="0" borderId="36" applyFont="1" applyNumberFormat="1" applyFill="0" applyBorder="1" applyAlignment="1">
      <alignment horizontal="right" textRotation="0" wrapText="false" shrinkToFit="false"/>
    </xf>
    <xf xfId="0" fontId="11" numFmtId="174" fillId="0" borderId="37" applyFont="1" applyNumberFormat="1" applyFill="0" applyBorder="1" applyAlignment="1">
      <alignment horizontal="right" textRotation="0" wrapText="false" shrinkToFit="false"/>
    </xf>
    <xf xfId="0" fontId="11" numFmtId="174" fillId="0" borderId="38" applyFont="1" applyNumberFormat="1" applyFill="0" applyBorder="1" applyAlignment="1">
      <alignment horizontal="right" textRotation="0" wrapText="false" shrinkToFit="false"/>
    </xf>
    <xf xfId="0" fontId="11" numFmtId="174" fillId="5" borderId="37" applyFont="1" applyNumberFormat="1" applyFill="1" applyBorder="1" applyAlignment="1">
      <alignment horizontal="right" textRotation="0" wrapText="false" shrinkToFit="false"/>
    </xf>
    <xf xfId="0" fontId="11" numFmtId="174" fillId="5" borderId="37" applyFont="1" applyNumberFormat="1" applyFill="1" applyBorder="1" applyAlignment="1">
      <alignment horizontal="right" textRotation="0" wrapText="false" shrinkToFit="false"/>
    </xf>
    <xf xfId="0" fontId="11" numFmtId="174" fillId="5" borderId="38" applyFont="1" applyNumberFormat="1" applyFill="1" applyBorder="1" applyAlignment="1">
      <alignment horizontal="right" textRotation="0" wrapText="false" shrinkToFit="false"/>
    </xf>
    <xf xfId="0" fontId="11" numFmtId="174" fillId="5" borderId="15" applyFont="1" applyNumberFormat="1" applyFill="1" applyBorder="1" applyAlignment="1">
      <alignment horizontal="right" textRotation="0" wrapText="false" shrinkToFit="false"/>
    </xf>
    <xf xfId="0" fontId="10" numFmtId="174" fillId="4" borderId="15" applyFont="1" applyNumberFormat="1" applyFill="1" applyBorder="1" applyAlignment="0">
      <alignment textRotation="0" wrapText="false" shrinkToFit="false"/>
    </xf>
    <xf xfId="0" fontId="10" numFmtId="174" fillId="5" borderId="15" applyFont="1" applyNumberFormat="1" applyFill="1" applyBorder="1" applyAlignment="1">
      <alignment horizontal="right" textRotation="0" wrapText="false" shrinkToFit="false"/>
    </xf>
    <xf xfId="0" fontId="11" numFmtId="175" fillId="0" borderId="23" applyFont="1" applyNumberFormat="1" applyFill="0" applyBorder="1" applyAlignment="0">
      <alignment textRotation="0" wrapText="false" shrinkToFit="false"/>
    </xf>
    <xf xfId="0" fontId="11" numFmtId="175" fillId="0" borderId="24" applyFont="1" applyNumberFormat="1" applyFill="0" applyBorder="1" applyAlignment="0">
      <alignment textRotation="0" wrapText="false" shrinkToFit="false"/>
    </xf>
    <xf xfId="0" fontId="11" numFmtId="175" fillId="0" borderId="0" applyFont="1" applyNumberFormat="1" applyFill="0" applyBorder="0" applyAlignment="1">
      <alignment horizontal="right" textRotation="0" wrapText="false" shrinkToFit="false"/>
    </xf>
    <xf xfId="0" fontId="11" numFmtId="175" fillId="0" borderId="15" applyFont="1" applyNumberFormat="1" applyFill="0" applyBorder="1" applyAlignment="1">
      <alignment horizontal="right" textRotation="0" wrapText="false" shrinkToFit="false"/>
    </xf>
    <xf xfId="0" fontId="11" numFmtId="175" fillId="0" borderId="24" applyFont="1" applyNumberFormat="1" applyFill="0" applyBorder="1" applyAlignment="0">
      <alignment textRotation="0" wrapText="false" shrinkToFit="false"/>
    </xf>
    <xf xfId="0" fontId="11" numFmtId="175" fillId="5" borderId="24" applyFont="1" applyNumberFormat="1" applyFill="1" applyBorder="1" applyAlignment="1">
      <alignment horizontal="right" textRotation="0" wrapText="false" shrinkToFit="false"/>
    </xf>
    <xf xfId="0" fontId="11" numFmtId="175" fillId="5" borderId="0" applyFont="1" applyNumberFormat="1" applyFill="1" applyBorder="0" applyAlignment="1">
      <alignment horizontal="right" textRotation="0" wrapText="false" shrinkToFit="false"/>
    </xf>
    <xf xfId="0" fontId="11" numFmtId="175" fillId="5" borderId="15" applyFont="1" applyNumberFormat="1" applyFill="1" applyBorder="1" applyAlignment="1">
      <alignment horizontal="right" textRotation="0" wrapText="false" shrinkToFit="false"/>
    </xf>
    <xf xfId="0" fontId="13" numFmtId="175" fillId="0" borderId="0" applyFont="1" applyNumberFormat="1" applyFill="0" applyBorder="0" applyAlignment="0">
      <alignment textRotation="0" wrapText="false" shrinkToFit="false"/>
    </xf>
    <xf xfId="0" fontId="10" numFmtId="175" fillId="0" borderId="24" applyFont="1" applyNumberFormat="1" applyFill="0" applyBorder="1" applyAlignment="0">
      <alignment textRotation="0" wrapText="false" shrinkToFit="false"/>
    </xf>
    <xf xfId="0" fontId="10" numFmtId="175" fillId="0" borderId="0" applyFont="1" applyNumberFormat="1" applyFill="0" applyBorder="0" applyAlignment="1">
      <alignment horizontal="right" textRotation="0" wrapText="false" shrinkToFit="false"/>
    </xf>
    <xf xfId="0" fontId="10" numFmtId="175" fillId="0" borderId="15" applyFont="1" applyNumberFormat="1" applyFill="0" applyBorder="1" applyAlignment="1">
      <alignment horizontal="right" textRotation="0" wrapText="false" shrinkToFit="false"/>
    </xf>
    <xf xfId="0" fontId="10" numFmtId="175" fillId="5" borderId="24" applyFont="1" applyNumberFormat="1" applyFill="1" applyBorder="1" applyAlignment="1">
      <alignment horizontal="right" textRotation="0" wrapText="false" shrinkToFit="false"/>
    </xf>
    <xf xfId="0" fontId="10" numFmtId="175" fillId="5" borderId="0" applyFont="1" applyNumberFormat="1" applyFill="1" applyBorder="0" applyAlignment="1">
      <alignment horizontal="right" textRotation="0" wrapText="false" shrinkToFit="false"/>
    </xf>
    <xf xfId="0" fontId="10" numFmtId="175" fillId="5" borderId="15" applyFont="1" applyNumberFormat="1" applyFill="1" applyBorder="1" applyAlignment="1">
      <alignment horizontal="right" textRotation="0" wrapText="false" shrinkToFit="false"/>
    </xf>
    <xf xfId="0" fontId="10" numFmtId="175" fillId="0" borderId="39" applyFont="1" applyNumberFormat="1" applyFill="0" applyBorder="1" applyAlignment="0">
      <alignment textRotation="0" wrapText="false" shrinkToFit="false"/>
    </xf>
    <xf xfId="0" fontId="10" numFmtId="175" fillId="0" borderId="40" applyFont="1" applyNumberFormat="1" applyFill="0" applyBorder="1" applyAlignment="0">
      <alignment textRotation="0" wrapText="false" shrinkToFit="false"/>
    </xf>
    <xf xfId="0" fontId="10" numFmtId="175" fillId="0" borderId="40" applyFont="1" applyNumberFormat="1" applyFill="0" applyBorder="1" applyAlignment="1">
      <alignment horizontal="right" textRotation="0" wrapText="false" shrinkToFit="false"/>
    </xf>
    <xf xfId="0" fontId="10" numFmtId="175" fillId="0" borderId="68" applyFont="1" applyNumberFormat="1" applyFill="0" applyBorder="1" applyAlignment="1">
      <alignment horizontal="right" textRotation="0" wrapText="false" shrinkToFit="false"/>
    </xf>
    <xf xfId="0" fontId="10" numFmtId="175" fillId="0" borderId="36" applyFont="1" applyNumberFormat="1" applyFill="0" applyBorder="1" applyAlignment="0">
      <alignment textRotation="0" wrapText="false" shrinkToFit="false"/>
    </xf>
    <xf xfId="0" fontId="10" numFmtId="175" fillId="0" borderId="37" applyFont="1" applyNumberFormat="1" applyFill="0" applyBorder="1" applyAlignment="0">
      <alignment textRotation="0" wrapText="false" shrinkToFit="false"/>
    </xf>
    <xf xfId="0" fontId="10" numFmtId="175" fillId="0" borderId="38" applyFont="1" applyNumberFormat="1" applyFill="0" applyBorder="1" applyAlignment="0">
      <alignment textRotation="0" wrapText="false" shrinkToFit="false"/>
    </xf>
    <xf xfId="0" fontId="10" numFmtId="175" fillId="5" borderId="36" applyFont="1" applyNumberFormat="1" applyFill="1" applyBorder="1" applyAlignment="1">
      <alignment horizontal="right" textRotation="0" wrapText="false" shrinkToFit="false"/>
    </xf>
    <xf xfId="0" fontId="10" numFmtId="175" fillId="5" borderId="37" applyFont="1" applyNumberFormat="1" applyFill="1" applyBorder="1" applyAlignment="1">
      <alignment horizontal="right" textRotation="0" wrapText="false" shrinkToFit="false"/>
    </xf>
    <xf xfId="0" fontId="10" numFmtId="175" fillId="5" borderId="38" applyFont="1" applyNumberFormat="1" applyFill="1" applyBorder="1" applyAlignment="1">
      <alignment horizontal="right" textRotation="0" wrapText="false" shrinkToFit="false"/>
    </xf>
    <xf xfId="0" fontId="11" numFmtId="175" fillId="0" borderId="128" applyFont="1" applyNumberFormat="1" applyFill="0" applyBorder="1" applyAlignment="0">
      <alignment textRotation="0" wrapText="false" shrinkToFit="false"/>
    </xf>
    <xf xfId="0" fontId="11" numFmtId="175" fillId="0" borderId="103" applyFont="1" applyNumberFormat="1" applyFill="0" applyBorder="1" applyAlignment="0">
      <alignment textRotation="0" wrapText="false" shrinkToFit="false"/>
    </xf>
    <xf xfId="0" fontId="11" numFmtId="175" fillId="0" borderId="40" applyFont="1" applyNumberFormat="1" applyFill="0" applyBorder="1" applyAlignment="0">
      <alignment textRotation="0" wrapText="false" shrinkToFit="false"/>
    </xf>
    <xf xfId="0" fontId="11" numFmtId="175" fillId="0" borderId="40" applyFont="1" applyNumberFormat="1" applyFill="0" applyBorder="1" applyAlignment="1">
      <alignment horizontal="right" textRotation="0" wrapText="false" shrinkToFit="false"/>
    </xf>
    <xf xfId="0" fontId="11" numFmtId="175" fillId="0" borderId="104" applyFont="1" applyNumberFormat="1" applyFill="0" applyBorder="1" applyAlignment="1">
      <alignment horizontal="right" textRotation="0" wrapText="false" shrinkToFit="false"/>
    </xf>
    <xf xfId="0" fontId="11" numFmtId="175" fillId="0" borderId="104" applyFont="1" applyNumberFormat="1" applyFill="0" applyBorder="1" applyAlignment="0">
      <alignment textRotation="0" wrapText="false" shrinkToFit="false"/>
    </xf>
    <xf xfId="0" fontId="11" numFmtId="175" fillId="5" borderId="103" applyFont="1" applyNumberFormat="1" applyFill="1" applyBorder="1" applyAlignment="1">
      <alignment horizontal="right" textRotation="0" wrapText="false" shrinkToFit="false"/>
    </xf>
    <xf xfId="0" fontId="11" numFmtId="175" fillId="5" borderId="40" applyFont="1" applyNumberFormat="1" applyFill="1" applyBorder="1" applyAlignment="1">
      <alignment horizontal="right" textRotation="0" wrapText="false" shrinkToFit="false"/>
    </xf>
    <xf xfId="0" fontId="11" numFmtId="175" fillId="5" borderId="104" applyFont="1" applyNumberFormat="1" applyFill="1" applyBorder="1" applyAlignment="1">
      <alignment horizontal="right" textRotation="0" wrapText="false" shrinkToFit="false"/>
    </xf>
    <xf xfId="0" fontId="10" numFmtId="175" fillId="0" borderId="99" applyFont="1" applyNumberFormat="1" applyFill="0" applyBorder="1" applyAlignment="1">
      <alignment horizontal="left" textRotation="0" wrapText="false" shrinkToFit="false" indent="1"/>
    </xf>
    <xf xfId="0" fontId="10" numFmtId="175" fillId="5" borderId="29" applyFont="1" applyNumberFormat="1" applyFill="1" applyBorder="1" applyAlignment="0">
      <alignment textRotation="0" wrapText="false" shrinkToFit="false"/>
    </xf>
    <xf xfId="0" fontId="10" numFmtId="175" fillId="0" borderId="0" applyFont="1" applyNumberFormat="1" applyFill="0" applyBorder="0" applyAlignment="0">
      <alignment textRotation="0" wrapText="false" shrinkToFit="false"/>
    </xf>
    <xf xfId="0" fontId="10" numFmtId="174" fillId="0" borderId="99" applyFont="1" applyNumberFormat="1" applyFill="0" applyBorder="1" applyAlignment="1">
      <alignment horizontal="left" textRotation="0" wrapText="false" shrinkToFit="false" indent="1"/>
    </xf>
    <xf xfId="0" fontId="10" numFmtId="174" fillId="5" borderId="29" applyFont="1" applyNumberFormat="1" applyFill="1" applyBorder="1" applyAlignment="1">
      <alignment horizontal="right" textRotation="0" wrapText="false" shrinkToFit="false"/>
    </xf>
    <xf xfId="0" fontId="10" numFmtId="174" fillId="0" borderId="9" applyFont="1" applyNumberFormat="1" applyFill="0" applyBorder="1" applyAlignment="1">
      <alignment horizontal="left" textRotation="0" wrapText="false" shrinkToFit="false" indent="1"/>
    </xf>
    <xf xfId="0" fontId="10" numFmtId="174" fillId="5" borderId="0" applyFont="1" applyNumberFormat="1" applyFill="1" applyBorder="0" applyAlignment="1">
      <alignment horizontal="right" textRotation="0" wrapText="false" shrinkToFit="false"/>
    </xf>
    <xf xfId="0" fontId="11" numFmtId="174" fillId="0" borderId="120" applyFont="1" applyNumberFormat="1" applyFill="0" applyBorder="1" applyAlignment="0">
      <alignment textRotation="0" wrapText="false" shrinkToFit="false"/>
    </xf>
    <xf xfId="0" fontId="11" numFmtId="174" fillId="0" borderId="113" applyFont="1" applyNumberFormat="1" applyFill="0" applyBorder="1" applyAlignment="0">
      <alignment textRotation="0" wrapText="false" shrinkToFit="false"/>
    </xf>
    <xf xfId="0" fontId="11" numFmtId="174" fillId="0" borderId="113" applyFont="1" applyNumberFormat="1" applyFill="0" applyBorder="1" applyAlignment="1">
      <alignment horizontal="right" textRotation="0" wrapText="false" shrinkToFit="false"/>
    </xf>
    <xf xfId="0" fontId="11" numFmtId="174" fillId="5" borderId="113" applyFont="1" applyNumberFormat="1" applyFill="1" applyBorder="1" applyAlignment="1">
      <alignment horizontal="right" textRotation="0" wrapText="false" shrinkToFit="false"/>
    </xf>
    <xf xfId="0" fontId="11" numFmtId="174" fillId="0" borderId="99" applyFont="1" applyNumberFormat="1" applyFill="0" applyBorder="1" applyAlignment="0">
      <alignment textRotation="0" wrapText="false" shrinkToFit="false"/>
    </xf>
    <xf xfId="0" fontId="11" numFmtId="174" fillId="5" borderId="29" applyFont="1" applyNumberFormat="1" applyFill="1" applyBorder="1" applyAlignment="1">
      <alignment horizontal="right" textRotation="0" wrapText="false" shrinkToFit="false"/>
    </xf>
    <xf xfId="0" fontId="10" numFmtId="174" fillId="0" borderId="99" applyFont="1" applyNumberFormat="1" applyFill="0" applyBorder="1" applyAlignment="1">
      <alignment horizontal="left" vertical="center" textRotation="0" wrapText="false" shrinkToFit="false" indent="1"/>
    </xf>
    <xf xfId="0" fontId="10" numFmtId="174" fillId="0" borderId="29" applyFont="1" applyNumberFormat="1" applyFill="0" applyBorder="1" applyAlignment="0">
      <alignment textRotation="0" wrapText="false" shrinkToFit="false"/>
    </xf>
    <xf xfId="0" fontId="10" numFmtId="174" fillId="5" borderId="29" applyFont="1" applyNumberFormat="1" applyFill="1" applyBorder="1" applyAlignment="0">
      <alignment textRotation="0" wrapText="false" shrinkToFit="false"/>
    </xf>
    <xf xfId="0" fontId="10" numFmtId="174" fillId="4" borderId="99" applyFont="1" applyNumberFormat="1" applyFill="1" applyBorder="1" applyAlignment="0">
      <alignment textRotation="0" wrapText="false" shrinkToFit="false"/>
    </xf>
    <xf xfId="0" fontId="10" numFmtId="174" fillId="0" borderId="99" applyFont="1" applyNumberFormat="1" applyFill="0" applyBorder="1" applyAlignment="0">
      <alignment textRotation="0" wrapText="false" shrinkToFit="false"/>
    </xf>
    <xf xfId="0" fontId="11" numFmtId="174" fillId="5" borderId="29" applyFont="1" applyNumberFormat="1" applyFill="1" applyBorder="1" applyAlignment="0">
      <alignment textRotation="0" wrapText="false" shrinkToFit="false"/>
    </xf>
    <xf xfId="0" fontId="11" numFmtId="174" fillId="0" borderId="9" applyFont="1" applyNumberFormat="1" applyFill="0" applyBorder="1" applyAlignment="0">
      <alignment textRotation="0" wrapText="false" shrinkToFit="false"/>
    </xf>
    <xf xfId="0" fontId="10" numFmtId="174" fillId="0" borderId="9" applyFont="1" applyNumberFormat="1" applyFill="0" applyBorder="1" applyAlignment="1">
      <alignment horizontal="left" vertical="center" textRotation="0" wrapText="false" shrinkToFit="false" indent="1"/>
    </xf>
    <xf xfId="0" fontId="10" numFmtId="174" fillId="4" borderId="15" applyFont="1" applyNumberFormat="1" applyFill="1" applyBorder="1" applyAlignment="1">
      <alignment horizontal="right" textRotation="0" wrapText="false" shrinkToFit="false"/>
    </xf>
    <xf xfId="0" fontId="11" numFmtId="174" fillId="0" borderId="11" applyFont="1" applyNumberFormat="1" applyFill="0" applyBorder="1" applyAlignment="0">
      <alignment textRotation="0" wrapText="false" shrinkToFit="false"/>
    </xf>
    <xf xfId="0" fontId="11" numFmtId="174" fillId="5" borderId="36" applyFont="1" applyNumberFormat="1" applyFill="1" applyBorder="1" applyAlignment="1">
      <alignment horizontal="right" textRotation="0" wrapText="false" shrinkToFit="false"/>
    </xf>
    <xf xfId="0" fontId="11" numFmtId="175" fillId="0" borderId="11" applyFont="1" applyNumberFormat="1" applyFill="0" applyBorder="1" applyAlignment="0">
      <alignment textRotation="0" wrapText="false" shrinkToFit="false"/>
    </xf>
    <xf xfId="0" fontId="11" numFmtId="175" fillId="0" borderId="39" applyFont="1" applyNumberFormat="1" applyFill="0" applyBorder="1" applyAlignment="0">
      <alignment textRotation="0" wrapText="false" shrinkToFit="false"/>
    </xf>
    <xf xfId="0" fontId="11" numFmtId="175" fillId="0" borderId="68" applyFont="1" applyNumberFormat="1" applyFill="0" applyBorder="1" applyAlignment="1">
      <alignment horizontal="right" textRotation="0" wrapText="false" shrinkToFit="false"/>
    </xf>
    <xf xfId="0" fontId="11" numFmtId="175" fillId="0" borderId="68" applyFont="1" applyNumberFormat="1" applyFill="0" applyBorder="1" applyAlignment="0">
      <alignment textRotation="0" wrapText="false" shrinkToFit="false"/>
    </xf>
    <xf xfId="0" fontId="11" numFmtId="175" fillId="5" borderId="39" applyFont="1" applyNumberFormat="1" applyFill="1" applyBorder="1" applyAlignment="1">
      <alignment horizontal="right" textRotation="0" wrapText="false" shrinkToFit="false"/>
    </xf>
    <xf xfId="0" fontId="11" numFmtId="175" fillId="5" borderId="68" applyFont="1" applyNumberFormat="1" applyFill="1" applyBorder="1" applyAlignment="1">
      <alignment horizontal="right" textRotation="0" wrapText="false" shrinkToFit="false"/>
    </xf>
    <xf xfId="0" fontId="10" numFmtId="175" fillId="0" borderId="9" applyFont="1" applyNumberFormat="1" applyFill="0" applyBorder="1" applyAlignment="1">
      <alignment horizontal="left" textRotation="0" wrapText="false" shrinkToFit="false" indent="1"/>
    </xf>
    <xf xfId="0" fontId="10" numFmtId="175" fillId="5" borderId="15" applyFont="1" applyNumberFormat="1" applyFill="1" applyBorder="1" applyAlignment="0">
      <alignment textRotation="0" wrapText="false" shrinkToFit="false"/>
    </xf>
    <xf xfId="0" fontId="11" numFmtId="175" fillId="0" borderId="89" applyFont="1" applyNumberFormat="1" applyFill="0" applyBorder="1" applyAlignment="1">
      <alignment horizontal="right" textRotation="0" wrapText="false" shrinkToFit="false"/>
    </xf>
    <xf xfId="0" fontId="11" numFmtId="175" fillId="0" borderId="17" applyFont="1" applyNumberFormat="1" applyFill="0" applyBorder="1" applyAlignment="1">
      <alignment horizontal="right" textRotation="0" wrapText="false" shrinkToFit="false"/>
    </xf>
    <xf xfId="0" fontId="11" numFmtId="175" fillId="0" borderId="83" applyFont="1" applyNumberFormat="1" applyFill="0" applyBorder="1" applyAlignment="1">
      <alignment horizontal="right" textRotation="0" wrapText="false" shrinkToFit="false"/>
    </xf>
    <xf xfId="0" fontId="11" numFmtId="175" fillId="0" borderId="112" applyFont="1" applyNumberFormat="1" applyFill="0" applyBorder="1" applyAlignment="1">
      <alignment horizontal="right" textRotation="0" wrapText="false" shrinkToFit="false"/>
    </xf>
    <xf xfId="0" fontId="11" numFmtId="175" fillId="0" borderId="113" applyFont="1" applyNumberFormat="1" applyFill="0" applyBorder="1" applyAlignment="1">
      <alignment horizontal="right" textRotation="0" wrapText="false" shrinkToFit="false"/>
    </xf>
    <xf xfId="0" fontId="11" numFmtId="175" fillId="0" borderId="111" applyFont="1" applyNumberFormat="1" applyFill="0" applyBorder="1" applyAlignment="1">
      <alignment horizontal="right" textRotation="0" wrapText="false" shrinkToFit="false"/>
    </xf>
    <xf xfId="0" fontId="11" numFmtId="175" fillId="6" borderId="112" applyFont="1" applyNumberFormat="1" applyFill="1" applyBorder="1" applyAlignment="1">
      <alignment horizontal="right" textRotation="0" wrapText="false" shrinkToFit="false"/>
    </xf>
    <xf xfId="0" fontId="11" numFmtId="175" fillId="6" borderId="113" applyFont="1" applyNumberFormat="1" applyFill="1" applyBorder="1" applyAlignment="1">
      <alignment horizontal="right" textRotation="0" wrapText="false" shrinkToFit="false"/>
    </xf>
    <xf xfId="0" fontId="11" numFmtId="175" fillId="6" borderId="111" applyFont="1" applyNumberFormat="1" applyFill="1" applyBorder="1" applyAlignment="1">
      <alignment horizontal="right" textRotation="0" wrapText="false" shrinkToFit="false"/>
    </xf>
    <xf xfId="0" fontId="11" numFmtId="175" fillId="0" borderId="0" applyFont="1" applyNumberFormat="1" applyFill="0" applyBorder="0" applyAlignment="1">
      <alignment horizontal="right" textRotation="0" wrapText="false" shrinkToFit="false"/>
    </xf>
    <xf xfId="0" fontId="10" numFmtId="174" fillId="4" borderId="99" applyFont="1" applyNumberFormat="1" applyFill="1" applyBorder="1" applyAlignment="0">
      <alignment textRotation="0" wrapText="false" shrinkToFit="false"/>
    </xf>
    <xf xfId="0" fontId="11" numFmtId="174" fillId="5" borderId="24" applyFont="1" applyNumberFormat="1" applyFill="1" applyBorder="1" applyAlignment="1">
      <alignment horizontal="right" textRotation="0" wrapText="false" shrinkToFit="false"/>
    </xf>
    <xf xfId="0" fontId="11" numFmtId="174" fillId="0" borderId="112" applyFont="1" applyNumberFormat="1" applyFill="0" applyBorder="1" applyAlignment="1">
      <alignment horizontal="right" textRotation="0" wrapText="false" shrinkToFit="false"/>
    </xf>
    <xf xfId="0" fontId="11" numFmtId="174" fillId="0" borderId="111" applyFont="1" applyNumberFormat="1" applyFill="0" applyBorder="1" applyAlignment="1">
      <alignment horizontal="right" textRotation="0" wrapText="false" shrinkToFit="false"/>
    </xf>
    <xf xfId="0" fontId="11" numFmtId="174" fillId="0" borderId="112" applyFont="1" applyNumberFormat="1" applyFill="0" applyBorder="1" applyAlignment="0">
      <alignment textRotation="0" wrapText="false" shrinkToFit="false"/>
    </xf>
    <xf xfId="0" fontId="11" numFmtId="174" fillId="0" borderId="129" applyFont="1" applyNumberFormat="1" applyFill="0" applyBorder="1" applyAlignment="0">
      <alignment textRotation="0" wrapText="false" shrinkToFit="false"/>
    </xf>
    <xf xfId="0" fontId="11" numFmtId="174" fillId="6" borderId="112" applyFont="1" applyNumberFormat="1" applyFill="1" applyBorder="1" applyAlignment="0">
      <alignment textRotation="0" wrapText="false" shrinkToFit="false"/>
    </xf>
    <xf xfId="0" fontId="11" numFmtId="174" fillId="6" borderId="113" applyFont="1" applyNumberFormat="1" applyFill="1" applyBorder="1" applyAlignment="0">
      <alignment textRotation="0" wrapText="false" shrinkToFit="false"/>
    </xf>
    <xf xfId="0" fontId="11" numFmtId="174" fillId="6" borderId="111" applyFont="1" applyNumberFormat="1" applyFill="1" applyBorder="1" applyAlignment="0">
      <alignment textRotation="0" wrapText="false" shrinkToFit="false"/>
    </xf>
    <xf xfId="0" fontId="11" numFmtId="174" fillId="0" borderId="111" applyFont="1" applyNumberFormat="1" applyFill="0" applyBorder="1" applyAlignment="0">
      <alignment textRotation="0" wrapText="false" shrinkToFit="false"/>
    </xf>
    <xf xfId="0" fontId="10" numFmtId="174" fillId="0" borderId="35" applyFont="1" applyNumberFormat="1" applyFill="0" applyBorder="1" applyAlignment="1">
      <alignment horizontal="left" textRotation="0" wrapText="false" shrinkToFit="false" indent="1"/>
    </xf>
    <xf xfId="0" fontId="10" numFmtId="174" fillId="4" borderId="15" applyFont="1" applyNumberFormat="1" applyFill="1" applyBorder="1" applyAlignment="1">
      <alignment horizontal="right" textRotation="0" wrapText="false" shrinkToFit="false"/>
    </xf>
    <xf xfId="0" fontId="11" numFmtId="174" fillId="0" borderId="85" applyFont="1" applyNumberFormat="1" applyFill="0" applyBorder="1" applyAlignment="1">
      <alignment horizontal="left" textRotation="0" wrapText="false" shrinkToFit="false"/>
    </xf>
    <xf xfId="0" fontId="11" numFmtId="174" fillId="0" borderId="88" applyFont="1" applyNumberFormat="1" applyFill="0" applyBorder="1" applyAlignment="1">
      <alignment horizontal="right" textRotation="0" wrapText="false" shrinkToFit="false"/>
    </xf>
    <xf xfId="0" fontId="11" numFmtId="174" fillId="6" borderId="86" applyFont="1" applyNumberFormat="1" applyFill="1" applyBorder="1" applyAlignment="1">
      <alignment horizontal="right" textRotation="0" wrapText="false" shrinkToFit="false"/>
    </xf>
    <xf xfId="0" fontId="11" numFmtId="174" fillId="6" borderId="87" applyFont="1" applyNumberFormat="1" applyFill="1" applyBorder="1" applyAlignment="1">
      <alignment horizontal="right" textRotation="0" wrapText="false" shrinkToFit="false"/>
    </xf>
    <xf xfId="0" fontId="10" numFmtId="174" fillId="4" borderId="35" applyFont="1" applyNumberFormat="1" applyFill="1" applyBorder="1" applyAlignment="1">
      <alignment horizontal="left" vertical="center" textRotation="0" wrapText="false" shrinkToFit="false" indent="1"/>
    </xf>
    <xf xfId="0" fontId="10" numFmtId="174" fillId="0" borderId="15" applyFont="1" applyNumberFormat="1" applyFill="0" applyBorder="1" applyAlignment="0">
      <alignment textRotation="0" wrapText="false" shrinkToFit="false"/>
    </xf>
    <xf xfId="0" fontId="10" numFmtId="174" fillId="4" borderId="35" applyFont="1" applyNumberFormat="1" applyFill="1" applyBorder="1" applyAlignment="1">
      <alignment horizontal="left" textRotation="0" wrapText="false" shrinkToFit="false" indent="1"/>
    </xf>
    <xf xfId="0" fontId="10" numFmtId="174" fillId="0" borderId="15" applyFont="1" applyNumberFormat="1" applyFill="0" applyBorder="1" applyAlignment="1">
      <alignment horizontal="right" textRotation="0" wrapText="false" shrinkToFit="false"/>
    </xf>
    <xf xfId="0" fontId="10" numFmtId="174" fillId="5" borderId="15" applyFont="1" applyNumberFormat="1" applyFill="1" applyBorder="1" applyAlignment="1">
      <alignment horizontal="right" textRotation="0" wrapText="false" shrinkToFit="false"/>
    </xf>
    <xf xfId="0" fontId="11" numFmtId="174" fillId="4" borderId="35" applyFont="1" applyNumberFormat="1" applyFill="1" applyBorder="1" applyAlignment="0">
      <alignment textRotation="0" wrapText="false" shrinkToFit="false"/>
    </xf>
    <xf xfId="0" fontId="11" numFmtId="174" fillId="0" borderId="15" applyFont="1" applyNumberFormat="1" applyFill="0" applyBorder="1" applyAlignment="1">
      <alignment horizontal="right" textRotation="0" wrapText="false" shrinkToFit="false"/>
    </xf>
    <xf xfId="0" fontId="11" numFmtId="174" fillId="5" borderId="15" applyFont="1" applyNumberFormat="1" applyFill="1" applyBorder="1" applyAlignment="1">
      <alignment horizontal="right" textRotation="0" wrapText="false" shrinkToFit="false"/>
    </xf>
    <xf xfId="0" fontId="10" numFmtId="174" fillId="4" borderId="35" applyFont="1" applyNumberFormat="1" applyFill="1" applyBorder="1" applyAlignment="1">
      <alignment horizontal="left" textRotation="0" wrapText="false" shrinkToFit="false" indent="3"/>
    </xf>
    <xf xfId="0" fontId="11" numFmtId="174" fillId="0" borderId="35" applyFont="1" applyNumberFormat="1" applyFill="0" applyBorder="1" applyAlignment="0">
      <alignment textRotation="0" wrapText="false" shrinkToFit="false"/>
    </xf>
    <xf xfId="0" fontId="11" numFmtId="174" fillId="0" borderId="15" applyFont="1" applyNumberFormat="1" applyFill="0" applyBorder="1" applyAlignment="0">
      <alignment textRotation="0" wrapText="false" shrinkToFit="false"/>
    </xf>
    <xf xfId="0" fontId="11" numFmtId="174" fillId="5" borderId="15" applyFont="1" applyNumberFormat="1" applyFill="1" applyBorder="1" applyAlignment="0">
      <alignment textRotation="0" wrapText="false" shrinkToFit="false"/>
    </xf>
    <xf xfId="0" fontId="10" numFmtId="174" fillId="0" borderId="130" applyFont="1" applyNumberFormat="1" applyFill="0" applyBorder="1" applyAlignment="0">
      <alignment textRotation="0" wrapText="false" shrinkToFit="false"/>
    </xf>
    <xf xfId="0" fontId="11" numFmtId="174" fillId="0" borderId="38" applyFont="1" applyNumberFormat="1" applyFill="0" applyBorder="1" applyAlignment="0">
      <alignment textRotation="0" wrapText="false" shrinkToFit="false"/>
    </xf>
    <xf xfId="0" fontId="11" numFmtId="174" fillId="5" borderId="36" applyFont="1" applyNumberFormat="1" applyFill="1" applyBorder="1" applyAlignment="0">
      <alignment textRotation="0" wrapText="false" shrinkToFit="false"/>
    </xf>
    <xf xfId="0" fontId="11" numFmtId="174" fillId="5" borderId="37" applyFont="1" applyNumberFormat="1" applyFill="1" applyBorder="1" applyAlignment="0">
      <alignment textRotation="0" wrapText="false" shrinkToFit="false"/>
    </xf>
    <xf xfId="0" fontId="11" numFmtId="174" fillId="5" borderId="38" applyFont="1" applyNumberFormat="1" applyFill="1" applyBorder="1" applyAlignment="0">
      <alignment textRotation="0" wrapText="false" shrinkToFit="false"/>
    </xf>
    <xf xfId="0" fontId="11" numFmtId="174" fillId="4" borderId="40" applyFont="1" applyNumberFormat="1" applyFill="1" applyBorder="1" applyAlignment="0">
      <alignment textRotation="0" wrapText="false" shrinkToFit="false"/>
    </xf>
    <xf xfId="0" fontId="11" numFmtId="174" fillId="5" borderId="40" applyFont="1" applyNumberFormat="1" applyFill="1" applyBorder="1" applyAlignment="0">
      <alignment textRotation="0" wrapText="false" shrinkToFit="false"/>
    </xf>
    <xf xfId="0" fontId="11" numFmtId="188" fillId="0" borderId="85" applyFont="1" applyNumberFormat="1" applyFill="0" applyBorder="1" applyAlignment="0">
      <alignment textRotation="0" wrapText="false" shrinkToFit="false"/>
    </xf>
    <xf xfId="0" fontId="10" numFmtId="188" fillId="0" borderId="131" applyFont="1" applyNumberFormat="1" applyFill="0" applyBorder="1" applyAlignment="0">
      <alignment textRotation="0" wrapText="false" shrinkToFit="false"/>
    </xf>
    <xf xfId="0" fontId="10" numFmtId="188" fillId="0" borderId="87" applyFont="1" applyNumberFormat="1" applyFill="0" applyBorder="1" applyAlignment="0">
      <alignment textRotation="0" wrapText="false" shrinkToFit="false"/>
    </xf>
    <xf xfId="0" fontId="10" numFmtId="188" fillId="4" borderId="87" applyFont="1" applyNumberFormat="1" applyFill="1" applyBorder="1" applyAlignment="0">
      <alignment textRotation="0" wrapText="false" shrinkToFit="false"/>
    </xf>
    <xf xfId="0" fontId="10" numFmtId="188" fillId="4" borderId="118" applyFont="1" applyNumberFormat="1" applyFill="1" applyBorder="1" applyAlignment="0">
      <alignment textRotation="0" wrapText="false" shrinkToFit="false"/>
    </xf>
    <xf xfId="0" fontId="10" numFmtId="188" fillId="0" borderId="85" applyFont="1" applyNumberFormat="1" applyFill="0" applyBorder="1" applyAlignment="0">
      <alignment textRotation="0" wrapText="false" shrinkToFit="false"/>
    </xf>
    <xf xfId="0" fontId="10" numFmtId="188" fillId="5" borderId="132" applyFont="1" applyNumberFormat="1" applyFill="1" applyBorder="1" applyAlignment="1">
      <alignment horizontal="right" textRotation="0" wrapText="false" shrinkToFit="false"/>
    </xf>
    <xf xfId="0" fontId="10" numFmtId="188" fillId="5" borderId="87" applyFont="1" applyNumberFormat="1" applyFill="1" applyBorder="1" applyAlignment="1">
      <alignment horizontal="right" textRotation="0" wrapText="false" shrinkToFit="false"/>
    </xf>
    <xf xfId="0" fontId="10" numFmtId="188" fillId="5" borderId="118" applyFont="1" applyNumberFormat="1" applyFill="1" applyBorder="1" applyAlignment="0">
      <alignment textRotation="0" wrapText="false" shrinkToFit="false"/>
    </xf>
    <xf xfId="0" fontId="10" numFmtId="188" fillId="0" borderId="133" applyFont="1" applyNumberFormat="1" applyFill="0" applyBorder="1" applyAlignment="0">
      <alignment textRotation="0" wrapText="false" shrinkToFit="false"/>
    </xf>
    <xf xfId="0" fontId="10" numFmtId="188" fillId="0" borderId="17" applyFont="1" applyNumberFormat="1" applyFill="0" applyBorder="1" applyAlignment="0">
      <alignment textRotation="0" wrapText="false" shrinkToFit="false"/>
    </xf>
    <xf xfId="0" fontId="11" numFmtId="188" fillId="0" borderId="0" applyFont="1" applyNumberFormat="1" applyFill="0" applyBorder="0" applyAlignment="0">
      <alignment textRotation="0" wrapText="false" shrinkToFit="false"/>
    </xf>
    <xf xfId="0" fontId="12" numFmtId="188" fillId="0" borderId="0" applyFont="1" applyNumberFormat="1" applyFill="0" applyBorder="0" applyAlignment="0">
      <alignment textRotation="0" wrapText="false" shrinkToFit="false"/>
    </xf>
    <xf xfId="0" fontId="10" numFmtId="188" fillId="0" borderId="0" applyFont="1" applyNumberFormat="1" applyFill="0" applyBorder="0" applyAlignment="0">
      <alignment textRotation="0" wrapText="false" shrinkToFit="false"/>
    </xf>
    <xf xfId="0" fontId="10" numFmtId="175" fillId="0" borderId="35" applyFont="1" applyNumberFormat="1" applyFill="0" applyBorder="1" applyAlignment="1">
      <alignment horizontal="left" textRotation="0" wrapText="false" shrinkToFit="false" indent="1"/>
    </xf>
    <xf xfId="0" fontId="10" numFmtId="175" fillId="0" borderId="15" applyFont="1" applyNumberFormat="1" applyFill="0" applyBorder="1" applyAlignment="1">
      <alignment horizontal="right" textRotation="0" wrapText="false" shrinkToFit="false"/>
    </xf>
    <xf xfId="0" fontId="10" numFmtId="175" fillId="5" borderId="15" applyFont="1" applyNumberFormat="1" applyFill="1" applyBorder="1" applyAlignment="0">
      <alignment textRotation="0" wrapText="false" shrinkToFit="false"/>
    </xf>
    <xf xfId="0" fontId="11" numFmtId="175" fillId="0" borderId="9" applyFont="1" applyNumberFormat="1" applyFill="0" applyBorder="1" applyAlignment="0">
      <alignment textRotation="0" wrapText="false" shrinkToFit="false"/>
    </xf>
    <xf xfId="0" fontId="10" numFmtId="175" fillId="0" borderId="24" applyFont="1" applyNumberFormat="1" applyFill="0" applyBorder="1" applyAlignment="1">
      <alignment horizontal="right" textRotation="0" wrapText="false" shrinkToFit="false"/>
    </xf>
    <xf xfId="0" fontId="10" numFmtId="175" fillId="0" borderId="15" applyFont="1" applyNumberFormat="1" applyFill="0" applyBorder="1" applyAlignment="0">
      <alignment textRotation="0" wrapText="false" shrinkToFit="false"/>
    </xf>
    <xf xfId="0" fontId="10" numFmtId="175" fillId="5" borderId="28" applyFont="1" applyNumberFormat="1" applyFill="1" applyBorder="1" applyAlignment="1">
      <alignment horizontal="right" textRotation="0" wrapText="false" shrinkToFit="false"/>
    </xf>
    <xf xfId="0" fontId="10" numFmtId="175" fillId="5" borderId="0" applyFont="1" applyNumberFormat="1" applyFill="1" applyBorder="0" applyAlignment="1">
      <alignment horizontal="right" textRotation="0" wrapText="false" shrinkToFit="false"/>
    </xf>
    <xf xfId="0" fontId="10" numFmtId="175" fillId="0" borderId="35" applyFont="1" applyNumberFormat="1" applyFill="0" applyBorder="1" applyAlignment="0">
      <alignment textRotation="0" wrapText="false" shrinkToFit="false"/>
    </xf>
    <xf xfId="0" fontId="10" numFmtId="175" fillId="5" borderId="24" applyFont="1" applyNumberFormat="1" applyFill="1" applyBorder="1" applyAlignment="0">
      <alignment textRotation="0" wrapText="false" shrinkToFit="false"/>
    </xf>
    <xf xfId="0" fontId="10" numFmtId="175" fillId="5" borderId="0" applyFont="1" applyNumberFormat="1" applyFill="1" applyBorder="0" applyAlignment="0">
      <alignment textRotation="0" wrapText="false" shrinkToFit="false"/>
    </xf>
    <xf xfId="0" fontId="11" numFmtId="175" fillId="0" borderId="22" applyFont="1" applyNumberFormat="1" applyFill="0" applyBorder="1" applyAlignment="0">
      <alignment textRotation="0" wrapText="false" shrinkToFit="false"/>
    </xf>
    <xf xfId="0" fontId="11" numFmtId="175" fillId="0" borderId="36" applyFont="1" applyNumberFormat="1" applyFill="0" applyBorder="1" applyAlignment="0">
      <alignment textRotation="0" wrapText="false" shrinkToFit="false"/>
    </xf>
    <xf xfId="0" fontId="11" numFmtId="175" fillId="0" borderId="37" applyFont="1" applyNumberFormat="1" applyFill="0" applyBorder="1" applyAlignment="0">
      <alignment textRotation="0" wrapText="false" shrinkToFit="false"/>
    </xf>
    <xf xfId="0" fontId="11" numFmtId="175" fillId="0" borderId="38" applyFont="1" applyNumberFormat="1" applyFill="0" applyBorder="1" applyAlignment="0">
      <alignment textRotation="0" wrapText="false" shrinkToFit="false"/>
    </xf>
    <xf xfId="0" fontId="11" numFmtId="175" fillId="5" borderId="36" applyFont="1" applyNumberFormat="1" applyFill="1" applyBorder="1" applyAlignment="1">
      <alignment horizontal="right" textRotation="0" wrapText="false" shrinkToFit="false"/>
    </xf>
    <xf xfId="0" fontId="11" numFmtId="175" fillId="5" borderId="37" applyFont="1" applyNumberFormat="1" applyFill="1" applyBorder="1" applyAlignment="1">
      <alignment horizontal="right" textRotation="0" wrapText="false" shrinkToFit="false"/>
    </xf>
    <xf xfId="0" fontId="11" numFmtId="175" fillId="0" borderId="39" applyFont="1" applyNumberFormat="1" applyFill="0" applyBorder="1" applyAlignment="0">
      <alignment textRotation="0" wrapText="false" shrinkToFit="false"/>
    </xf>
    <xf xfId="0" fontId="11" numFmtId="175" fillId="0" borderId="40" applyFont="1" applyNumberFormat="1" applyFill="0" applyBorder="1" applyAlignment="0">
      <alignment textRotation="0" wrapText="false" shrinkToFit="false"/>
    </xf>
    <xf xfId="0" fontId="11" numFmtId="175" fillId="0" borderId="68" applyFont="1" applyNumberFormat="1" applyFill="0" applyBorder="1" applyAlignment="0">
      <alignment textRotation="0" wrapText="false" shrinkToFit="false"/>
    </xf>
    <xf xfId="0" fontId="11" numFmtId="175" fillId="5" borderId="40" applyFont="1" applyNumberFormat="1" applyFill="1" applyBorder="1" applyAlignment="1">
      <alignment horizontal="right" textRotation="0" wrapText="false" shrinkToFit="false"/>
    </xf>
    <xf xfId="0" fontId="12" numFmtId="175" fillId="0" borderId="0" applyFont="1" applyNumberFormat="1" applyFill="0" applyBorder="0" applyAlignment="0">
      <alignment textRotation="0" wrapText="false" shrinkToFit="false"/>
    </xf>
    <xf xfId="0" fontId="10" numFmtId="174" fillId="5" borderId="24" applyFont="1" applyNumberFormat="1" applyFill="1" applyBorder="1" applyAlignment="1">
      <alignment horizontal="right" textRotation="0" wrapText="false" shrinkToFit="false"/>
    </xf>
    <xf xfId="0" fontId="11" numFmtId="174" fillId="0" borderId="38" applyFont="1" applyNumberFormat="1" applyFill="0" applyBorder="1" applyAlignment="1">
      <alignment horizontal="right" textRotation="0" wrapText="false" shrinkToFit="false"/>
    </xf>
    <xf xfId="0" fontId="10" numFmtId="173" fillId="0" borderId="9" applyFont="1" applyNumberFormat="1" applyFill="0" applyBorder="1" applyAlignment="1">
      <alignment horizontal="left" textRotation="0" wrapText="false" shrinkToFit="false" indent="1"/>
    </xf>
    <xf xfId="0" fontId="11" numFmtId="173" fillId="0" borderId="134" applyFont="1" applyNumberFormat="1" applyFill="0" applyBorder="1" applyAlignment="1">
      <alignment horizontal="left" textRotation="0" wrapText="false" shrinkToFit="false" indent="1"/>
    </xf>
    <xf xfId="0" fontId="10" numFmtId="173" fillId="0" borderId="24" applyFont="1" applyNumberFormat="1" applyFill="0" applyBorder="1" applyAlignment="1">
      <alignment horizontal="right" textRotation="0" wrapText="false" shrinkToFit="false"/>
    </xf>
    <xf xfId="0" fontId="10" numFmtId="173" fillId="0" borderId="0" applyFont="1" applyNumberFormat="1" applyFill="0" applyBorder="0" applyAlignment="1">
      <alignment horizontal="right" textRotation="0" wrapText="false" shrinkToFit="false"/>
    </xf>
    <xf xfId="0" fontId="10" numFmtId="173" fillId="0" borderId="15" applyFont="1" applyNumberFormat="1" applyFill="0" applyBorder="1" applyAlignment="1">
      <alignment horizontal="right" textRotation="0" wrapText="false" shrinkToFit="false"/>
    </xf>
    <xf xfId="0" fontId="11" numFmtId="173" fillId="0" borderId="112" applyFont="1" applyNumberFormat="1" applyFill="0" applyBorder="1" applyAlignment="1">
      <alignment horizontal="right" textRotation="0" wrapText="false" shrinkToFit="false"/>
    </xf>
    <xf xfId="0" fontId="11" numFmtId="173" fillId="0" borderId="113" applyFont="1" applyNumberFormat="1" applyFill="0" applyBorder="1" applyAlignment="1">
      <alignment horizontal="right" textRotation="0" wrapText="false" shrinkToFit="false"/>
    </xf>
    <xf xfId="0" fontId="11" numFmtId="173" fillId="0" borderId="111" applyFont="1" applyNumberFormat="1" applyFill="0" applyBorder="1" applyAlignment="1">
      <alignment horizontal="right" textRotation="0" wrapText="false" shrinkToFit="false"/>
    </xf>
    <xf xfId="0" fontId="11" numFmtId="173" fillId="0" borderId="35" applyFont="1" applyNumberFormat="1" applyFill="0" applyBorder="1" applyAlignment="0">
      <alignment textRotation="0" wrapText="false" shrinkToFit="false"/>
    </xf>
    <xf xfId="0" fontId="11" numFmtId="173" fillId="5" borderId="0" applyFont="1" applyNumberFormat="1" applyFill="1" applyBorder="0" applyAlignment="1">
      <alignment horizontal="right" textRotation="0" wrapText="false" shrinkToFit="false"/>
    </xf>
    <xf xfId="0" fontId="10" numFmtId="173" fillId="0" borderId="35" applyFont="1" applyNumberFormat="1" applyFill="0" applyBorder="1" applyAlignment="1">
      <alignment horizontal="left" textRotation="0" wrapText="false" shrinkToFit="false" indent="1"/>
    </xf>
    <xf xfId="0" fontId="10" numFmtId="173" fillId="0" borderId="22" applyFont="1" applyNumberFormat="1" applyFill="0" applyBorder="1" applyAlignment="1">
      <alignment horizontal="left" textRotation="0" wrapText="false" shrinkToFit="false" indent="1"/>
    </xf>
    <xf xfId="0" fontId="10" numFmtId="173" fillId="0" borderId="36" applyFont="1" applyNumberFormat="1" applyFill="0" applyBorder="1" applyAlignment="1">
      <alignment horizontal="right" textRotation="0" wrapText="false" shrinkToFit="false"/>
    </xf>
    <xf xfId="0" fontId="10" numFmtId="173" fillId="0" borderId="37" applyFont="1" applyNumberFormat="1" applyFill="0" applyBorder="1" applyAlignment="1">
      <alignment horizontal="right" textRotation="0" wrapText="false" shrinkToFit="false"/>
    </xf>
    <xf xfId="0" fontId="10" numFmtId="173" fillId="4" borderId="37" applyFont="1" applyNumberFormat="1" applyFill="1" applyBorder="1" applyAlignment="1">
      <alignment horizontal="right" textRotation="0" wrapText="false" shrinkToFit="false"/>
    </xf>
    <xf xfId="0" fontId="10" numFmtId="173" fillId="4" borderId="38" applyFont="1" applyNumberFormat="1" applyFill="1" applyBorder="1" applyAlignment="1">
      <alignment horizontal="right" textRotation="0" wrapText="false" shrinkToFit="false"/>
    </xf>
    <xf xfId="0" fontId="10" numFmtId="173" fillId="0" borderId="38" applyFont="1" applyNumberFormat="1" applyFill="0" applyBorder="1" applyAlignment="1">
      <alignment horizontal="right" textRotation="0" wrapText="false" shrinkToFit="false"/>
    </xf>
    <xf xfId="0" fontId="10" numFmtId="173" fillId="5" borderId="36" applyFont="1" applyNumberFormat="1" applyFill="1" applyBorder="1" applyAlignment="1">
      <alignment horizontal="right" textRotation="0" wrapText="false" shrinkToFit="false"/>
    </xf>
    <xf xfId="0" fontId="10" numFmtId="173" fillId="5" borderId="37" applyFont="1" applyNumberFormat="1" applyFill="1" applyBorder="1" applyAlignment="1">
      <alignment horizontal="right" textRotation="0" wrapText="false" shrinkToFit="false"/>
    </xf>
    <xf xfId="0" fontId="10" numFmtId="173" fillId="5" borderId="37" applyFont="1" applyNumberFormat="1" applyFill="1" applyBorder="1" applyAlignment="1">
      <alignment horizontal="right" textRotation="0" wrapText="false" shrinkToFit="false"/>
    </xf>
    <xf xfId="0" fontId="10" numFmtId="173" fillId="0" borderId="37" applyFont="1" applyNumberFormat="1" applyFill="0" applyBorder="1" applyAlignment="1">
      <alignment horizontal="right" textRotation="0" wrapText="false" shrinkToFit="false"/>
    </xf>
    <xf xfId="0" fontId="10" numFmtId="173" fillId="0" borderId="38" applyFont="1" applyNumberFormat="1" applyFill="0" applyBorder="1" applyAlignment="1">
      <alignment horizontal="right" textRotation="0" wrapText="false" shrinkToFit="false"/>
    </xf>
    <xf xfId="0" fontId="10" numFmtId="173" fillId="5" borderId="40" applyFont="1" applyNumberFormat="1" applyFill="1" applyBorder="1" applyAlignment="1">
      <alignment horizontal="right" textRotation="0" wrapText="false" shrinkToFit="false"/>
    </xf>
    <xf xfId="0" fontId="11" numFmtId="173" fillId="0" borderId="22" applyFont="1" applyNumberFormat="1" applyFill="0" applyBorder="1" applyAlignment="0">
      <alignment textRotation="0" wrapText="false" shrinkToFit="false"/>
    </xf>
    <xf xfId="0" fontId="11" numFmtId="173" fillId="5" borderId="37" applyFont="1" applyNumberFormat="1" applyFill="1" applyBorder="1" applyAlignment="1">
      <alignment horizontal="right" textRotation="0" wrapText="false" shrinkToFit="false"/>
    </xf>
    <xf xfId="0" fontId="11" numFmtId="173" fillId="0" borderId="11" applyFont="1" applyNumberFormat="1" applyFill="0" applyBorder="1" applyAlignment="0">
      <alignment textRotation="0" wrapText="false" shrinkToFit="false"/>
    </xf>
    <xf xfId="0" fontId="11" numFmtId="173" fillId="0" borderId="40" applyFont="1" applyNumberFormat="1" applyFill="0" applyBorder="1" applyAlignment="1">
      <alignment horizontal="right" textRotation="0" wrapText="false" shrinkToFit="false"/>
    </xf>
    <xf xfId="0" fontId="11" numFmtId="173" fillId="0" borderId="68" applyFont="1" applyNumberFormat="1" applyFill="0" applyBorder="1" applyAlignment="1">
      <alignment horizontal="right" textRotation="0" wrapText="false" shrinkToFit="false"/>
    </xf>
    <xf xfId="0" fontId="11" numFmtId="173" fillId="0" borderId="39" applyFont="1" applyNumberFormat="1" applyFill="0" applyBorder="1" applyAlignment="1">
      <alignment horizontal="right" textRotation="0" wrapText="false" shrinkToFit="false"/>
    </xf>
    <xf xfId="0" fontId="11" numFmtId="173" fillId="5" borderId="39" applyFont="1" applyNumberFormat="1" applyFill="1" applyBorder="1" applyAlignment="1">
      <alignment horizontal="right" textRotation="0" wrapText="false" shrinkToFit="false"/>
    </xf>
    <xf xfId="0" fontId="11" numFmtId="173" fillId="5" borderId="40" applyFont="1" applyNumberFormat="1" applyFill="1" applyBorder="1" applyAlignment="1">
      <alignment horizontal="right" textRotation="0" wrapText="false" shrinkToFit="false"/>
    </xf>
    <xf xfId="0" fontId="11" numFmtId="173" fillId="5" borderId="68" applyFont="1" applyNumberFormat="1" applyFill="1" applyBorder="1" applyAlignment="1">
      <alignment horizontal="right" textRotation="0" wrapText="false" shrinkToFit="false"/>
    </xf>
    <xf xfId="0" fontId="11" numFmtId="173" fillId="0" borderId="135" applyFont="1" applyNumberFormat="1" applyFill="0" applyBorder="1" applyAlignment="0">
      <alignment textRotation="0" wrapText="false" shrinkToFit="false"/>
    </xf>
    <xf xfId="0" fontId="11" numFmtId="173" fillId="0" borderId="120" applyFont="1" applyNumberFormat="1" applyFill="0" applyBorder="1" applyAlignment="0">
      <alignment textRotation="0" wrapText="false" shrinkToFit="false"/>
    </xf>
    <xf xfId="0" fontId="10" numFmtId="173" fillId="0" borderId="99" applyFont="1" applyNumberFormat="1" applyFill="0" applyBorder="1" applyAlignment="1">
      <alignment horizontal="left" textRotation="0" wrapText="false" shrinkToFit="false" indent="1"/>
    </xf>
    <xf xfId="0" fontId="10" numFmtId="173" fillId="0" borderId="28" applyFont="1" applyNumberFormat="1" applyFill="0" applyBorder="1" applyAlignment="1">
      <alignment horizontal="right" textRotation="0" wrapText="false" shrinkToFit="false"/>
    </xf>
    <xf xfId="0" fontId="10" numFmtId="173" fillId="0" borderId="29" applyFont="1" applyNumberFormat="1" applyFill="0" applyBorder="1" applyAlignment="1">
      <alignment horizontal="right" textRotation="0" wrapText="false" shrinkToFit="false"/>
    </xf>
    <xf xfId="0" fontId="10" numFmtId="173" fillId="5" borderId="28" applyFont="1" applyNumberFormat="1" applyFill="1" applyBorder="1" applyAlignment="1">
      <alignment horizontal="right" textRotation="0" wrapText="false" shrinkToFit="false"/>
    </xf>
    <xf xfId="0" fontId="10" numFmtId="173" fillId="5" borderId="29" applyFont="1" applyNumberFormat="1" applyFill="1" applyBorder="1" applyAlignment="1">
      <alignment horizontal="right" textRotation="0" wrapText="false" shrinkToFit="false"/>
    </xf>
    <xf xfId="0" fontId="19" numFmtId="173" fillId="0" borderId="99" applyFont="1" applyNumberFormat="1" applyFill="0" applyBorder="1" applyAlignment="1">
      <alignment horizontal="left" textRotation="0" wrapText="false" shrinkToFit="false" indent="3"/>
    </xf>
    <xf xfId="0" fontId="19" numFmtId="173" fillId="0" borderId="28" applyFont="1" applyNumberFormat="1" applyFill="0" applyBorder="1" applyAlignment="1">
      <alignment horizontal="right" textRotation="0" wrapText="false" shrinkToFit="false"/>
    </xf>
    <xf xfId="0" fontId="19" numFmtId="173" fillId="0" borderId="0" applyFont="1" applyNumberFormat="1" applyFill="0" applyBorder="0" applyAlignment="1">
      <alignment horizontal="right" textRotation="0" wrapText="false" shrinkToFit="false"/>
    </xf>
    <xf xfId="0" fontId="19" numFmtId="173" fillId="0" borderId="29" applyFont="1" applyNumberFormat="1" applyFill="0" applyBorder="1" applyAlignment="1">
      <alignment horizontal="right" textRotation="0" wrapText="false" shrinkToFit="false"/>
    </xf>
    <xf xfId="0" fontId="19" numFmtId="173" fillId="5" borderId="28" applyFont="1" applyNumberFormat="1" applyFill="1" applyBorder="1" applyAlignment="1">
      <alignment horizontal="right" textRotation="0" wrapText="false" shrinkToFit="false"/>
    </xf>
    <xf xfId="0" fontId="19" numFmtId="173" fillId="5" borderId="0" applyFont="1" applyNumberFormat="1" applyFill="1" applyBorder="0" applyAlignment="1">
      <alignment horizontal="right" textRotation="0" wrapText="false" shrinkToFit="false"/>
    </xf>
    <xf xfId="0" fontId="19" numFmtId="173" fillId="5" borderId="29" applyFont="1" applyNumberFormat="1" applyFill="1" applyBorder="1" applyAlignment="1">
      <alignment horizontal="right" textRotation="0" wrapText="false" shrinkToFit="false"/>
    </xf>
    <xf xfId="0" fontId="22" numFmtId="173" fillId="0" borderId="0" applyFont="1" applyNumberFormat="1" applyFill="0" applyBorder="0" applyAlignment="0">
      <alignment textRotation="0" wrapText="false" shrinkToFit="false"/>
    </xf>
    <xf xfId="0" fontId="19" numFmtId="173" fillId="0" borderId="9" applyFont="1" applyNumberFormat="1" applyFill="0" applyBorder="1" applyAlignment="1">
      <alignment horizontal="left" textRotation="0" wrapText="false" shrinkToFit="false" indent="3"/>
    </xf>
    <xf xfId="0" fontId="11" numFmtId="173" fillId="0" borderId="129" applyFont="1" applyNumberFormat="1" applyFill="0" applyBorder="1" applyAlignment="1">
      <alignment horizontal="right" textRotation="0" wrapText="false" shrinkToFit="false"/>
    </xf>
    <xf xfId="0" fontId="11" numFmtId="173" fillId="0" borderId="135" applyFont="1" applyNumberFormat="1" applyFill="0" applyBorder="1" applyAlignment="1">
      <alignment horizontal="right" textRotation="0" wrapText="false" shrinkToFit="false"/>
    </xf>
    <xf xfId="0" fontId="11" numFmtId="173" fillId="5" borderId="135" applyFont="1" applyNumberFormat="1" applyFill="1" applyBorder="1" applyAlignment="1">
      <alignment horizontal="right" textRotation="0" wrapText="false" shrinkToFit="false"/>
    </xf>
    <xf xfId="0" fontId="11" numFmtId="173" fillId="5" borderId="113" applyFont="1" applyNumberFormat="1" applyFill="1" applyBorder="1" applyAlignment="1">
      <alignment horizontal="right" textRotation="0" wrapText="false" shrinkToFit="false"/>
    </xf>
    <xf xfId="0" fontId="11" numFmtId="173" fillId="5" borderId="129" applyFont="1" applyNumberFormat="1" applyFill="1" applyBorder="1" applyAlignment="1">
      <alignment horizontal="right" textRotation="0" wrapText="false" shrinkToFit="false"/>
    </xf>
    <xf xfId="0" fontId="11" numFmtId="173" fillId="0" borderId="23" applyFont="1" applyNumberFormat="1" applyFill="0" applyBorder="1" applyAlignment="0">
      <alignment textRotation="0" wrapText="false" shrinkToFit="false"/>
    </xf>
    <xf xfId="0" fontId="10" numFmtId="173" fillId="5" borderId="38" applyFont="1" applyNumberFormat="1" applyFill="1" applyBorder="1" applyAlignment="1">
      <alignment horizontal="right" textRotation="0" wrapText="false" shrinkToFit="false"/>
    </xf>
    <xf xfId="0" fontId="11" numFmtId="173" fillId="0" borderId="90" applyFont="1" applyNumberFormat="1" applyFill="0" applyBorder="1" applyAlignment="1">
      <alignment horizontal="right" textRotation="0" wrapText="false" shrinkToFit="false"/>
    </xf>
    <xf xfId="0" fontId="11" numFmtId="173" fillId="0" borderId="91" applyFont="1" applyNumberFormat="1" applyFill="0" applyBorder="1" applyAlignment="1">
      <alignment horizontal="right" textRotation="0" wrapText="false" shrinkToFit="false"/>
    </xf>
    <xf xfId="0" fontId="10" numFmtId="173" fillId="0" borderId="90" applyFont="1" applyNumberFormat="1" applyFill="0" applyBorder="1" applyAlignment="1">
      <alignment horizontal="right" textRotation="0" wrapText="false" shrinkToFit="false"/>
    </xf>
    <xf xfId="0" fontId="10" numFmtId="173" fillId="0" borderId="91" applyFont="1" applyNumberFormat="1" applyFill="0" applyBorder="1" applyAlignment="1">
      <alignment horizontal="right" textRotation="0" wrapText="false" shrinkToFit="false"/>
    </xf>
    <xf xfId="0" fontId="10" numFmtId="173" fillId="0" borderId="136" applyFont="1" applyNumberFormat="1" applyFill="0" applyBorder="1" applyAlignment="1">
      <alignment horizontal="right" textRotation="0" wrapText="false" shrinkToFit="false"/>
    </xf>
    <xf xfId="0" fontId="10" numFmtId="173" fillId="0" borderId="137" applyFont="1" applyNumberFormat="1" applyFill="0" applyBorder="1" applyAlignment="1">
      <alignment horizontal="right" textRotation="0" wrapText="false" shrinkToFit="false"/>
    </xf>
    <xf xfId="0" fontId="10" numFmtId="189" fillId="0" borderId="0" applyFont="1" applyNumberFormat="1" applyFill="0" applyBorder="0" applyAlignment="0">
      <alignment textRotation="0" wrapText="false" shrinkToFit="false"/>
    </xf>
    <xf xfId="0" fontId="19" numFmtId="175" fillId="0" borderId="0" applyFont="1" applyNumberFormat="1" applyFill="0" applyBorder="0" applyAlignment="0">
      <alignment textRotation="0" wrapText="false" shrinkToFit="false"/>
    </xf>
    <xf xfId="0" fontId="19" numFmtId="175" fillId="0" borderId="35" applyFont="1" applyNumberFormat="1" applyFill="0" applyBorder="1" applyAlignment="1">
      <alignment horizontal="left" textRotation="0" wrapText="false" shrinkToFit="false" indent="1"/>
    </xf>
    <xf xfId="0" fontId="19" numFmtId="175" fillId="0" borderId="24" applyFont="1" applyNumberFormat="1" applyFill="0" applyBorder="1" applyAlignment="1">
      <alignment horizontal="right" textRotation="0" wrapText="false" shrinkToFit="false"/>
    </xf>
    <xf xfId="0" fontId="19" numFmtId="175" fillId="0" borderId="0" applyFont="1" applyNumberFormat="1" applyFill="0" applyBorder="0" applyAlignment="1">
      <alignment horizontal="right" textRotation="0" wrapText="false" shrinkToFit="false"/>
    </xf>
    <xf xfId="0" fontId="19" numFmtId="175" fillId="0" borderId="0" applyFont="1" applyNumberFormat="1" applyFill="0" applyBorder="0" applyAlignment="0">
      <alignment textRotation="0" wrapText="false" shrinkToFit="false"/>
    </xf>
    <xf xfId="0" fontId="19" numFmtId="175" fillId="0" borderId="15" applyFont="1" applyNumberFormat="1" applyFill="0" applyBorder="1" applyAlignment="0">
      <alignment textRotation="0" wrapText="false" shrinkToFit="false"/>
    </xf>
    <xf xfId="0" fontId="19" numFmtId="175" fillId="0" borderId="24" applyFont="1" applyNumberFormat="1" applyFill="0" applyBorder="1" applyAlignment="0">
      <alignment textRotation="0" wrapText="false" shrinkToFit="false"/>
    </xf>
    <xf xfId="0" fontId="19" numFmtId="175" fillId="0" borderId="15" applyFont="1" applyNumberFormat="1" applyFill="0" applyBorder="1" applyAlignment="0">
      <alignment textRotation="0" wrapText="false" shrinkToFit="false"/>
    </xf>
    <xf xfId="0" fontId="19" numFmtId="175" fillId="5" borderId="28" applyFont="1" applyNumberFormat="1" applyFill="1" applyBorder="1" applyAlignment="1">
      <alignment horizontal="right" textRotation="0" wrapText="false" shrinkToFit="false"/>
    </xf>
    <xf xfId="0" fontId="19" numFmtId="175" fillId="5" borderId="0" applyFont="1" applyNumberFormat="1" applyFill="1" applyBorder="0" applyAlignment="1">
      <alignment horizontal="right" textRotation="0" wrapText="false" shrinkToFit="false"/>
    </xf>
    <xf xfId="0" fontId="22" numFmtId="175" fillId="0" borderId="9" applyFont="1" applyNumberFormat="1" applyFill="0" applyBorder="1" applyAlignment="0">
      <alignment textRotation="0" wrapText="false" shrinkToFit="false"/>
    </xf>
    <xf xfId="0" fontId="24" numFmtId="175" fillId="0" borderId="0" applyFont="1" applyNumberFormat="1" applyFill="0" applyBorder="0" applyAlignment="0">
      <alignment textRotation="0" wrapText="false" shrinkToFit="false"/>
    </xf>
    <xf xfId="0" fontId="10" numFmtId="188" fillId="0" borderId="0" applyFont="1" applyNumberFormat="1" applyFill="0" applyBorder="0" applyAlignment="1">
      <alignment horizontal="right" textRotation="0" wrapText="false" shrinkToFit="false"/>
    </xf>
    <xf xfId="0" fontId="10" numFmtId="188" fillId="0" borderId="15" applyFont="1" applyNumberFormat="1" applyFill="0" applyBorder="1" applyAlignment="0">
      <alignment textRotation="0" wrapText="false" shrinkToFit="false"/>
    </xf>
    <xf xfId="0" fontId="10" numFmtId="188" fillId="0" borderId="24" applyFont="1" applyNumberFormat="1" applyFill="0" applyBorder="1" applyAlignment="1">
      <alignment horizontal="right" textRotation="0" wrapText="false" shrinkToFit="false"/>
    </xf>
    <xf xfId="0" fontId="10" numFmtId="188" fillId="0" borderId="15" applyFont="1" applyNumberFormat="1" applyFill="0" applyBorder="1" applyAlignment="1">
      <alignment horizontal="right" textRotation="0" wrapText="false" shrinkToFit="false"/>
    </xf>
    <xf xfId="0" fontId="10" numFmtId="188" fillId="5" borderId="24" applyFont="1" applyNumberFormat="1" applyFill="1" applyBorder="1" applyAlignment="1">
      <alignment horizontal="right" textRotation="0" wrapText="false" shrinkToFit="false"/>
    </xf>
    <xf xfId="0" fontId="19" numFmtId="173" fillId="0" borderId="9" applyFont="1" applyNumberFormat="1" applyFill="0" applyBorder="1" applyAlignment="1">
      <alignment horizontal="left" textRotation="0" wrapText="false" shrinkToFit="false" indent="2"/>
    </xf>
    <xf xfId="0" fontId="18" numFmtId="173" fillId="0" borderId="9" applyFont="1" applyNumberFormat="1" applyFill="0" applyBorder="1" applyAlignment="1">
      <alignment horizontal="left" textRotation="0" wrapText="false" shrinkToFit="false" indent="1"/>
    </xf>
    <xf xfId="0" fontId="11" numFmtId="173" fillId="0" borderId="113" applyFont="1" applyNumberFormat="1" applyFill="0" applyBorder="1" applyAlignment="0">
      <alignment textRotation="0" wrapText="false" shrinkToFit="false"/>
    </xf>
    <xf xfId="0" fontId="11" numFmtId="175" fillId="0" borderId="37" applyFont="1" applyNumberFormat="1" applyFill="0" applyBorder="1" applyAlignment="1">
      <alignment horizontal="right" textRotation="0" wrapText="false" shrinkToFit="false"/>
    </xf>
    <xf xfId="0" fontId="11" numFmtId="173" fillId="0" borderId="37" applyFont="1" applyNumberFormat="1" applyFill="0" applyBorder="1" applyAlignment="1">
      <alignment horizontal="right" textRotation="0" wrapText="false" shrinkToFit="false"/>
    </xf>
    <xf xfId="0" fontId="10" numFmtId="174" fillId="0" borderId="0" applyFont="1" applyNumberFormat="1" applyFill="0" applyBorder="0" applyAlignment="1">
      <alignment horizontal="right" textRotation="0" wrapText="false" shrinkToFit="false"/>
    </xf>
    <xf xfId="0" fontId="11" numFmtId="174" fillId="0" borderId="37" applyFont="1" applyNumberFormat="1" applyFill="0" applyBorder="1" applyAlignment="1">
      <alignment horizontal="right" textRotation="0" wrapText="false" shrinkToFit="false"/>
    </xf>
    <xf xfId="0" fontId="10" numFmtId="173" fillId="0" borderId="24" applyFont="1" applyNumberFormat="1" applyFill="0" applyBorder="1" applyAlignment="0">
      <alignment textRotation="0" wrapText="false" shrinkToFit="false"/>
    </xf>
    <xf xfId="0" fontId="11" numFmtId="173" fillId="0" borderId="112" applyFont="1" applyNumberFormat="1" applyFill="0" applyBorder="1" applyAlignment="0">
      <alignment textRotation="0" wrapText="false" shrinkToFit="false"/>
    </xf>
    <xf xfId="0" fontId="11" numFmtId="173" fillId="0" borderId="111" applyFont="1" applyNumberFormat="1" applyFill="0" applyBorder="1" applyAlignment="0">
      <alignment textRotation="0" wrapText="false" shrinkToFit="false"/>
    </xf>
    <xf xfId="0" fontId="11" numFmtId="175" fillId="0" borderId="36" applyFont="1" applyNumberFormat="1" applyFill="0" applyBorder="1" applyAlignment="0">
      <alignment textRotation="0" wrapText="false" shrinkToFit="false"/>
    </xf>
    <xf xfId="0" fontId="11" numFmtId="175" fillId="0" borderId="37" applyFont="1" applyNumberFormat="1" applyFill="0" applyBorder="1" applyAlignment="0">
      <alignment textRotation="0" wrapText="false" shrinkToFit="false"/>
    </xf>
    <xf xfId="0" fontId="11" numFmtId="175" fillId="0" borderId="38" applyFont="1" applyNumberFormat="1" applyFill="0" applyBorder="1" applyAlignment="0">
      <alignment textRotation="0" wrapText="false" shrinkToFit="false"/>
    </xf>
    <xf xfId="0" fontId="11" numFmtId="173" fillId="0" borderId="36" applyFont="1" applyNumberFormat="1" applyFill="0" applyBorder="1" applyAlignment="1">
      <alignment horizontal="right" textRotation="0" wrapText="false" shrinkToFit="false"/>
    </xf>
    <xf xfId="0" fontId="11" numFmtId="173" fillId="0" borderId="38" applyFont="1" applyNumberFormat="1" applyFill="0" applyBorder="1" applyAlignment="1">
      <alignment horizontal="right" textRotation="0" wrapText="false" shrinkToFit="false"/>
    </xf>
    <xf xfId="0" fontId="11" numFmtId="174" fillId="0" borderId="36" applyFont="1" applyNumberFormat="1" applyFill="0" applyBorder="1" applyAlignment="1">
      <alignment horizontal="right" textRotation="0" wrapText="false" shrinkToFit="false"/>
    </xf>
    <xf xfId="0" fontId="11" numFmtId="174" fillId="0" borderId="38" applyFont="1" applyNumberFormat="1" applyFill="0" applyBorder="1" applyAlignment="1">
      <alignment horizontal="right" textRotation="0" wrapText="false" shrinkToFit="false"/>
    </xf>
    <xf xfId="0" fontId="11" numFmtId="174" fillId="0" borderId="24" applyFont="1" applyNumberFormat="1" applyFill="0" applyBorder="1" applyAlignment="1">
      <alignment horizontal="right" textRotation="0" wrapText="false" shrinkToFit="false"/>
    </xf>
    <xf xfId="0" fontId="10" numFmtId="174" fillId="0" borderId="24" applyFont="1" applyNumberFormat="1" applyFill="0" applyBorder="1" applyAlignment="0">
      <alignment textRotation="0" wrapText="false" shrinkToFit="false"/>
    </xf>
    <xf xfId="0" fontId="10" numFmtId="174" fillId="0" borderId="24" applyFont="1" applyNumberFormat="1" applyFill="0" applyBorder="1" applyAlignment="1">
      <alignment horizontal="right" textRotation="0" wrapText="false" shrinkToFit="false"/>
    </xf>
    <xf xfId="0" fontId="10" numFmtId="174" fillId="0" borderId="15" applyFont="1" applyNumberFormat="1" applyFill="0" applyBorder="1" applyAlignment="1">
      <alignment horizontal="right" textRotation="0" wrapText="false" shrinkToFit="false"/>
    </xf>
    <xf xfId="0" fontId="10" numFmtId="0" fillId="0" borderId="0" applyFont="1" applyNumberFormat="0" applyFill="0" applyBorder="0" applyAlignment="1">
      <alignment horizontal="centerContinuous" textRotation="0" wrapText="true" shrinkToFit="false"/>
    </xf>
    <xf xfId="0" fontId="10" numFmtId="0" fillId="0" borderId="0" applyFont="1" applyNumberFormat="0" applyFill="0" applyBorder="0" applyAlignment="1">
      <alignment textRotation="0" wrapText="true" shrinkToFit="false"/>
    </xf>
    <xf xfId="0" fontId="10" numFmtId="174" fillId="0" borderId="0" applyFont="1" applyNumberFormat="1" applyFill="0" applyBorder="0" applyAlignment="0">
      <alignment textRotation="0" wrapText="false" shrinkToFit="false"/>
    </xf>
    <xf xfId="0" fontId="10" numFmtId="174" fillId="0" borderId="22" applyFont="1" applyNumberFormat="1" applyFill="0" applyBorder="1" applyAlignment="0">
      <alignment textRotation="0" wrapText="false" shrinkToFit="false"/>
    </xf>
    <xf xfId="0" fontId="10" numFmtId="174" fillId="0" borderId="36" applyFont="1" applyNumberFormat="1" applyFill="0" applyBorder="1" applyAlignment="0">
      <alignment textRotation="0" wrapText="false" shrinkToFit="false"/>
    </xf>
    <xf xfId="0" fontId="10" numFmtId="174" fillId="0" borderId="37" applyFont="1" applyNumberFormat="1" applyFill="0" applyBorder="1" applyAlignment="0">
      <alignment textRotation="0" wrapText="false" shrinkToFit="false"/>
    </xf>
    <xf xfId="0" fontId="10" numFmtId="174" fillId="0" borderId="37" applyFont="1" applyNumberFormat="1" applyFill="0" applyBorder="1" applyAlignment="1">
      <alignment horizontal="right" textRotation="0" wrapText="false" shrinkToFit="false"/>
    </xf>
    <xf xfId="0" fontId="10" numFmtId="174" fillId="0" borderId="38" applyFont="1" applyNumberFormat="1" applyFill="0" applyBorder="1" applyAlignment="1">
      <alignment horizontal="right" textRotation="0" wrapText="false" shrinkToFit="false"/>
    </xf>
    <xf xfId="0" fontId="10" numFmtId="174" fillId="0" borderId="36" applyFont="1" applyNumberFormat="1" applyFill="0" applyBorder="1" applyAlignment="1">
      <alignment horizontal="right" textRotation="0" wrapText="false" shrinkToFit="false"/>
    </xf>
    <xf xfId="0" fontId="10" numFmtId="174" fillId="0" borderId="38" applyFont="1" applyNumberFormat="1" applyFill="0" applyBorder="1" applyAlignment="1">
      <alignment horizontal="right" textRotation="0" wrapText="false" shrinkToFit="false"/>
    </xf>
    <xf xfId="0" fontId="10" numFmtId="174" fillId="5" borderId="36" applyFont="1" applyNumberFormat="1" applyFill="1" applyBorder="1" applyAlignment="1">
      <alignment horizontal="right" textRotation="0" wrapText="false" shrinkToFit="false"/>
    </xf>
    <xf xfId="0" fontId="10" numFmtId="174" fillId="5" borderId="37" applyFont="1" applyNumberFormat="1" applyFill="1" applyBorder="1" applyAlignment="1">
      <alignment horizontal="right" textRotation="0" wrapText="false" shrinkToFit="false"/>
    </xf>
    <xf xfId="0" fontId="10" numFmtId="174" fillId="5" borderId="38" applyFont="1" applyNumberFormat="1" applyFill="1" applyBorder="1" applyAlignment="1">
      <alignment horizontal="right" textRotation="0" wrapText="false" shrinkToFit="false"/>
    </xf>
    <xf xfId="0" fontId="10" numFmtId="0" fillId="0" borderId="9" applyFont="1" applyNumberFormat="0" applyFill="0" applyBorder="1" applyAlignment="0">
      <alignment textRotation="0" wrapText="false" shrinkToFit="false"/>
    </xf>
    <xf xfId="0" fontId="10" numFmtId="173" fillId="5" borderId="36" applyFont="1" applyNumberFormat="1" applyFill="1" applyBorder="1" applyAlignment="1">
      <alignment horizontal="right" textRotation="0" wrapText="false" shrinkToFit="false"/>
    </xf>
    <xf xfId="0" fontId="10" numFmtId="173" fillId="0" borderId="0" applyFont="1" applyNumberFormat="1" applyFill="0" applyBorder="0" applyAlignment="1">
      <alignment horizontal="right" textRotation="0" wrapText="false" shrinkToFit="false"/>
    </xf>
    <xf xfId="0" fontId="10" numFmtId="173" fillId="5" borderId="24" applyFont="1" applyNumberFormat="1" applyFill="1" applyBorder="1" applyAlignment="1">
      <alignment horizontal="right" textRotation="0" wrapText="false" shrinkToFit="false"/>
    </xf>
    <xf xfId="0" fontId="10" numFmtId="173" fillId="0" borderId="23" applyFont="1" applyNumberFormat="1" applyFill="0" applyBorder="1" applyAlignment="1">
      <alignment horizontal="left" textRotation="0" wrapText="false" shrinkToFit="false" indent="1"/>
    </xf>
    <xf xfId="0" fontId="10" numFmtId="173" fillId="0" borderId="74" applyFont="1" applyNumberFormat="1" applyFill="0" applyBorder="1" applyAlignment="1">
      <alignment horizontal="left" textRotation="0" wrapText="false" shrinkToFit="false" indent="1"/>
    </xf>
    <xf xfId="0" fontId="10" numFmtId="175" fillId="0" borderId="74" applyFont="1" applyNumberFormat="1" applyFill="0" applyBorder="1" applyAlignment="1">
      <alignment horizontal="left" textRotation="0" wrapText="false" shrinkToFit="false" indent="1"/>
    </xf>
    <xf xfId="0" fontId="11" numFmtId="175" fillId="0" borderId="138" applyFont="1" applyNumberFormat="1" applyFill="0" applyBorder="1" applyAlignment="1">
      <alignment horizontal="left" textRotation="0" wrapText="false" shrinkToFit="false"/>
    </xf>
    <xf xfId="0" fontId="11" numFmtId="173" fillId="0" borderId="134" applyFont="1" applyNumberFormat="1" applyFill="0" applyBorder="1" applyAlignment="1">
      <alignment horizontal="left" textRotation="0" wrapText="false" shrinkToFit="false"/>
    </xf>
    <xf xfId="0" fontId="11" numFmtId="174" fillId="0" borderId="134" applyFont="1" applyNumberFormat="1" applyFill="0" applyBorder="1" applyAlignment="1">
      <alignment horizontal="left" textRotation="0" wrapText="false" shrinkToFit="false"/>
    </xf>
    <xf xfId="0" fontId="11" numFmtId="173" fillId="0" borderId="9" applyFont="1" applyNumberFormat="1" applyFill="0" applyBorder="1" applyAlignment="1">
      <alignment horizontal="left" textRotation="0" wrapText="false" shrinkToFit="false" indent="1"/>
    </xf>
    <xf xfId="0" fontId="11" numFmtId="174" fillId="0" borderId="0" applyFont="1" applyNumberFormat="1" applyFill="0" applyBorder="0" applyAlignment="1">
      <alignment horizontal="right" textRotation="0" wrapText="false" shrinkToFit="false"/>
    </xf>
    <xf xfId="0" fontId="10" numFmtId="174" fillId="0" borderId="0" applyFont="1" applyNumberFormat="1" applyFill="0" applyBorder="0" applyAlignment="0">
      <alignment textRotation="0" wrapText="false" shrinkToFit="false"/>
    </xf>
    <xf xfId="0" fontId="10" numFmtId="166" fillId="0" borderId="0" applyFont="1" applyNumberFormat="1" applyFill="0" applyBorder="0" applyAlignment="0">
      <alignment textRotation="0" wrapText="false" shrinkToFit="false"/>
    </xf>
    <xf xfId="0" fontId="11" numFmtId="166" fillId="0" borderId="0" applyFont="1" applyNumberFormat="1" applyFill="0" applyBorder="0" applyAlignment="0">
      <alignment textRotation="0" wrapText="false" shrinkToFit="false"/>
    </xf>
    <xf xfId="0" fontId="10" numFmtId="175" fillId="0" borderId="0" applyFont="1" applyNumberFormat="1" applyFill="0" applyBorder="0" applyAlignment="0">
      <alignment textRotation="0" wrapText="false" shrinkToFit="false"/>
    </xf>
    <xf xfId="0" fontId="11" numFmtId="174" fillId="0" borderId="0" applyFont="1" applyNumberFormat="1" applyFill="0" applyBorder="0" applyAlignment="0">
      <alignment textRotation="0" wrapText="false" shrinkToFit="false"/>
    </xf>
    <xf xfId="0" fontId="11" numFmtId="174" fillId="0" borderId="24" applyFont="1" applyNumberFormat="1" applyFill="0" applyBorder="1" applyAlignment="1">
      <alignment horizontal="right" textRotation="0" wrapText="false" shrinkToFit="false"/>
    </xf>
    <xf xfId="0" fontId="11" numFmtId="174" fillId="0" borderId="15" applyFont="1" applyNumberFormat="1" applyFill="0" applyBorder="1" applyAlignment="1">
      <alignment horizontal="right" textRotation="0" wrapText="false" shrinkToFit="false"/>
    </xf>
    <xf xfId="0" fontId="10" numFmtId="174" fillId="4" borderId="24" applyFont="1" applyNumberFormat="1" applyFill="1" applyBorder="1" applyAlignment="0">
      <alignment textRotation="0" wrapText="false" shrinkToFit="false"/>
    </xf>
    <xf xfId="0" fontId="10" numFmtId="174" fillId="4" borderId="0" applyFont="1" applyNumberFormat="1" applyFill="1" applyBorder="0" applyAlignment="0">
      <alignment textRotation="0" wrapText="false" shrinkToFit="false"/>
    </xf>
    <xf xfId="0" fontId="10" numFmtId="174" fillId="4" borderId="15" applyFont="1" applyNumberFormat="1" applyFill="1" applyBorder="1" applyAlignment="0">
      <alignment textRotation="0" wrapText="false" shrinkToFit="false"/>
    </xf>
    <xf xfId="0" fontId="10" numFmtId="174" fillId="0" borderId="15" applyFont="1" applyNumberFormat="1" applyFill="0" applyBorder="1" applyAlignment="1">
      <alignment horizontal="right" textRotation="0" wrapText="false" shrinkToFit="false"/>
    </xf>
    <xf xfId="0" fontId="10" numFmtId="166" fillId="0" borderId="24" applyFont="1" applyNumberFormat="1" applyFill="0" applyBorder="1" applyAlignment="0">
      <alignment textRotation="0" wrapText="false" shrinkToFit="false"/>
    </xf>
    <xf xfId="0" fontId="10" numFmtId="166" fillId="0" borderId="15" applyFont="1" applyNumberFormat="1" applyFill="0" applyBorder="1" applyAlignment="0">
      <alignment textRotation="0" wrapText="false" shrinkToFit="false"/>
    </xf>
    <xf xfId="0" fontId="11" numFmtId="167" fillId="0" borderId="24" applyFont="1" applyNumberFormat="1" applyFill="0" applyBorder="1" applyAlignment="1">
      <alignment horizontal="right" textRotation="0" wrapText="false" shrinkToFit="false"/>
    </xf>
    <xf xfId="0" fontId="11" numFmtId="167" fillId="0" borderId="0" applyFont="1" applyNumberFormat="1" applyFill="0" applyBorder="0" applyAlignment="1">
      <alignment horizontal="right" textRotation="0" wrapText="false" shrinkToFit="false"/>
    </xf>
    <xf xfId="0" fontId="11" numFmtId="167" fillId="0" borderId="15" applyFont="1" applyNumberFormat="1" applyFill="0" applyBorder="1" applyAlignment="1">
      <alignment horizontal="right" textRotation="0" wrapText="false" shrinkToFit="false"/>
    </xf>
    <xf xfId="0" fontId="10" numFmtId="175" fillId="0" borderId="24" applyFont="1" applyNumberFormat="1" applyFill="0" applyBorder="1" applyAlignment="0">
      <alignment textRotation="0" wrapText="false" shrinkToFit="false"/>
    </xf>
    <xf xfId="0" fontId="10" numFmtId="175" fillId="0" borderId="15" applyFont="1" applyNumberFormat="1" applyFill="0" applyBorder="1" applyAlignment="0">
      <alignment textRotation="0" wrapText="false" shrinkToFit="false"/>
    </xf>
    <xf xfId="0" fontId="10" numFmtId="174" fillId="0" borderId="24" applyFont="1" applyNumberFormat="1" applyFill="0" applyBorder="1" applyAlignment="0">
      <alignment textRotation="0" wrapText="false" shrinkToFit="false"/>
    </xf>
    <xf xfId="0" fontId="10" numFmtId="174" fillId="0" borderId="15" applyFont="1" applyNumberFormat="1" applyFill="0" applyBorder="1" applyAlignment="0">
      <alignment textRotation="0" wrapText="false" shrinkToFit="false"/>
    </xf>
    <xf xfId="0" fontId="11" numFmtId="174" fillId="0" borderId="24" applyFont="1" applyNumberFormat="1" applyFill="0" applyBorder="1" applyAlignment="0">
      <alignment textRotation="0" wrapText="false" shrinkToFit="false"/>
    </xf>
    <xf xfId="0" fontId="11" numFmtId="174" fillId="0" borderId="15" applyFont="1" applyNumberFormat="1" applyFill="0" applyBorder="1" applyAlignment="0">
      <alignment textRotation="0" wrapText="false" shrinkToFit="false"/>
    </xf>
    <xf xfId="0" fontId="10" numFmtId="0" fillId="0" borderId="0" applyFont="1" applyNumberFormat="0" applyFill="0" applyBorder="0" applyAlignment="0">
      <alignment textRotation="0" wrapText="false" shrinkToFit="false"/>
    </xf>
    <xf xfId="0" fontId="10" numFmtId="0" fillId="0" borderId="0" applyFont="1" applyNumberFormat="0" applyFill="0" applyBorder="0" applyAlignment="1">
      <alignment horizontal="left" vertical="center" textRotation="0" wrapText="false" shrinkToFit="false"/>
    </xf>
    <xf xfId="0" fontId="10" numFmtId="188" fillId="0" borderId="85" applyFont="1" applyNumberFormat="1" applyFill="0" applyBorder="1" applyAlignment="0">
      <alignment textRotation="0" wrapText="false" shrinkToFit="false"/>
    </xf>
    <xf xfId="0" fontId="10" numFmtId="188" fillId="0" borderId="87" applyFont="1" applyNumberFormat="1" applyFill="0" applyBorder="1" applyAlignment="0">
      <alignment textRotation="0" wrapText="false" shrinkToFit="false"/>
    </xf>
    <xf xfId="0" fontId="7" numFmtId="164" fillId="0" borderId="0" applyFont="1" applyNumberFormat="1" applyFill="0" applyBorder="0" applyAlignment="1">
      <alignment horizontal="right" vertical="center" textRotation="0" wrapText="false" shrinkToFit="false"/>
    </xf>
    <xf xfId="0" fontId="10" numFmtId="0" fillId="4" borderId="108" applyFont="1" applyNumberFormat="0" applyFill="1" applyBorder="1" applyAlignment="0">
      <alignment textRotation="0" wrapText="false" shrinkToFit="false"/>
    </xf>
    <xf xfId="0" fontId="10" numFmtId="0" fillId="4" borderId="76" applyFont="1" applyNumberFormat="0" applyFill="1" applyBorder="1" applyAlignment="0">
      <alignment textRotation="0" wrapText="false" shrinkToFit="false"/>
    </xf>
    <xf xfId="0" fontId="10" numFmtId="0" fillId="4" borderId="78" applyFont="1" applyNumberFormat="0" applyFill="1" applyBorder="1" applyAlignment="0">
      <alignment textRotation="0" wrapText="false" shrinkToFit="false"/>
    </xf>
    <xf xfId="0" fontId="10" numFmtId="0" fillId="4" borderId="15" applyFont="1" applyNumberFormat="0" applyFill="1" applyBorder="1" applyAlignment="0">
      <alignment textRotation="0" wrapText="false" shrinkToFit="false"/>
    </xf>
    <xf xfId="0" fontId="10" numFmtId="0" fillId="4" borderId="42" applyFont="1" applyNumberFormat="0" applyFill="1" applyBorder="1" applyAlignment="0">
      <alignment textRotation="0" wrapText="false" shrinkToFit="false"/>
    </xf>
    <xf xfId="0" fontId="11" numFmtId="171" fillId="4" borderId="0" applyFont="1" applyNumberFormat="1" applyFill="1" applyBorder="0" applyAlignment="0">
      <alignment textRotation="0" wrapText="false" shrinkToFit="false"/>
    </xf>
    <xf xfId="0" fontId="11" numFmtId="174" fillId="4" borderId="0" applyFont="1" applyNumberFormat="1" applyFill="1" applyBorder="0" applyAlignment="1">
      <alignment horizontal="right" textRotation="0" wrapText="false" shrinkToFit="false"/>
    </xf>
    <xf xfId="0" fontId="11" numFmtId="174" fillId="4" borderId="15" applyFont="1" applyNumberFormat="1" applyFill="1" applyBorder="1" applyAlignment="1">
      <alignment horizontal="right" textRotation="0" wrapText="false" shrinkToFit="false"/>
    </xf>
    <xf xfId="0" fontId="11" numFmtId="174" fillId="4" borderId="15" applyFont="1" applyNumberFormat="1" applyFill="1" applyBorder="1" applyAlignment="1">
      <alignment horizontal="right" textRotation="0" wrapText="false" shrinkToFit="false"/>
    </xf>
    <xf xfId="0" fontId="13" numFmtId="174" fillId="4" borderId="0" applyFont="1" applyNumberFormat="1" applyFill="1" applyBorder="0" applyAlignment="0">
      <alignment textRotation="0" wrapText="false" shrinkToFit="false"/>
    </xf>
    <xf xfId="0" fontId="12" numFmtId="174" fillId="4" borderId="0" applyFont="1" applyNumberFormat="1" applyFill="1" applyBorder="0" applyAlignment="0">
      <alignment textRotation="0" wrapText="false" shrinkToFit="false"/>
    </xf>
    <xf xfId="0" fontId="10" numFmtId="174" fillId="4" borderId="15" applyFont="1" applyNumberFormat="1" applyFill="1" applyBorder="1" applyAlignment="0">
      <alignment textRotation="0" wrapText="false" shrinkToFit="false"/>
    </xf>
    <xf xfId="0" fontId="10" numFmtId="174" fillId="4" borderId="139" applyFont="1" applyNumberFormat="1" applyFill="1" applyBorder="1" applyAlignment="1">
      <alignment horizontal="right" textRotation="0" wrapText="false" shrinkToFit="false"/>
    </xf>
    <xf xfId="0" fontId="10" numFmtId="174" fillId="4" borderId="35" applyFont="1" applyNumberFormat="1" applyFill="1" applyBorder="1" applyAlignment="0">
      <alignment textRotation="0" wrapText="false" shrinkToFit="false"/>
    </xf>
    <xf xfId="0" fontId="10" numFmtId="168" fillId="4" borderId="0" applyFont="1" applyNumberFormat="1" applyFill="1" applyBorder="0" applyAlignment="0">
      <alignment textRotation="0" wrapText="false" shrinkToFit="false"/>
    </xf>
    <xf xfId="0" fontId="10" numFmtId="168" fillId="4" borderId="35" applyFont="1" applyNumberFormat="1" applyFill="1" applyBorder="1" applyAlignment="1">
      <alignment horizontal="left" textRotation="0" wrapText="false" shrinkToFit="false" indent="1"/>
    </xf>
    <xf xfId="0" fontId="10" numFmtId="168" fillId="4" borderId="24" applyFont="1" applyNumberFormat="1" applyFill="1" applyBorder="1" applyAlignment="0">
      <alignment textRotation="0" wrapText="false" shrinkToFit="false"/>
    </xf>
    <xf xfId="0" fontId="10" numFmtId="168" fillId="4" borderId="0" applyFont="1" applyNumberFormat="1" applyFill="1" applyBorder="0" applyAlignment="0">
      <alignment textRotation="0" wrapText="false" shrinkToFit="false"/>
    </xf>
    <xf xfId="0" fontId="10" numFmtId="168" fillId="4" borderId="0" applyFont="1" applyNumberFormat="1" applyFill="1" applyBorder="0" applyAlignment="1">
      <alignment horizontal="right" textRotation="0" wrapText="false" shrinkToFit="false"/>
    </xf>
    <xf xfId="0" fontId="10" numFmtId="168" fillId="4" borderId="15" applyFont="1" applyNumberFormat="1" applyFill="1" applyBorder="1" applyAlignment="0">
      <alignment textRotation="0" wrapText="false" shrinkToFit="false"/>
    </xf>
    <xf xfId="0" fontId="10" numFmtId="168" fillId="4" borderId="24" applyFont="1" applyNumberFormat="1" applyFill="1" applyBorder="1" applyAlignment="1">
      <alignment horizontal="right" textRotation="0" wrapText="false" shrinkToFit="false"/>
    </xf>
    <xf xfId="0" fontId="10" numFmtId="168" fillId="4" borderId="15" applyFont="1" applyNumberFormat="1" applyFill="1" applyBorder="1" applyAlignment="1">
      <alignment horizontal="right" textRotation="0" wrapText="false" shrinkToFit="false"/>
    </xf>
    <xf xfId="0" fontId="12" numFmtId="168" fillId="4" borderId="0" applyFont="1" applyNumberFormat="1" applyFill="1" applyBorder="0" applyAlignment="0">
      <alignment textRotation="0" wrapText="false" shrinkToFit="false"/>
    </xf>
    <xf xfId="0" fontId="10" numFmtId="0" fillId="4" borderId="35" applyFont="1" applyNumberFormat="0" applyFill="1" applyBorder="1" applyAlignment="0">
      <alignment textRotation="0" wrapText="false" shrinkToFit="false"/>
    </xf>
    <xf xfId="0" fontId="10" numFmtId="166" fillId="4" borderId="15" applyFont="1" applyNumberFormat="1" applyFill="1" applyBorder="1" applyAlignment="0">
      <alignment textRotation="0" wrapText="false" shrinkToFit="false"/>
    </xf>
    <xf xfId="0" fontId="10" numFmtId="166" fillId="4" borderId="15" applyFont="1" applyNumberFormat="1" applyFill="1" applyBorder="1" applyAlignment="0">
      <alignment textRotation="0" wrapText="false" shrinkToFit="false"/>
    </xf>
    <xf xfId="0" fontId="11" numFmtId="174" fillId="4" borderId="35" applyFont="1" applyNumberFormat="1" applyFill="1" applyBorder="1" applyAlignment="0">
      <alignment textRotation="0" wrapText="false" shrinkToFit="false"/>
    </xf>
    <xf xfId="0" fontId="10" numFmtId="0" fillId="4" borderId="22" applyFont="1" applyNumberFormat="0" applyFill="1" applyBorder="1" applyAlignment="0">
      <alignment textRotation="0" wrapText="false" shrinkToFit="false"/>
    </xf>
    <xf xfId="0" fontId="10" numFmtId="0" fillId="4" borderId="36" applyFont="1" applyNumberFormat="0" applyFill="1" applyBorder="1" applyAlignment="0">
      <alignment textRotation="0" wrapText="false" shrinkToFit="false"/>
    </xf>
    <xf xfId="0" fontId="10" numFmtId="0" fillId="4" borderId="37" applyFont="1" applyNumberFormat="0" applyFill="1" applyBorder="1" applyAlignment="0">
      <alignment textRotation="0" wrapText="false" shrinkToFit="false"/>
    </xf>
    <xf xfId="0" fontId="10" numFmtId="0" fillId="4" borderId="38" applyFont="1" applyNumberFormat="0" applyFill="1" applyBorder="1" applyAlignment="0">
      <alignment textRotation="0" wrapText="false" shrinkToFit="false"/>
    </xf>
    <xf xfId="0" fontId="11" numFmtId="9" fillId="5" borderId="0" applyFont="1" applyNumberFormat="1" applyFill="1" applyBorder="0" applyAlignment="0">
      <alignment textRotation="0" wrapText="false" shrinkToFit="false"/>
    </xf>
    <xf xfId="0" fontId="11" numFmtId="1" fillId="2" borderId="14" applyFont="1" applyNumberFormat="1" applyFill="1" applyBorder="1" applyAlignment="1">
      <alignment horizontal="left" vertical="center" textRotation="0" wrapText="false" shrinkToFit="false"/>
    </xf>
    <xf xfId="0" fontId="11" numFmtId="1" fillId="2" borderId="5" applyFont="1" applyNumberFormat="1" applyFill="1" applyBorder="1" applyAlignment="1">
      <alignment horizontal="center" vertical="center" textRotation="0" wrapText="false" shrinkToFit="false"/>
    </xf>
    <xf xfId="0" fontId="11" numFmtId="1" fillId="2" borderId="6" applyFont="1" applyNumberFormat="1" applyFill="1" applyBorder="1" applyAlignment="1">
      <alignment horizontal="center" vertical="center" textRotation="0" wrapText="false" shrinkToFit="false"/>
    </xf>
    <xf xfId="0" fontId="11" numFmtId="1" fillId="3" borderId="7" applyFont="1" applyNumberFormat="1" applyFill="1" applyBorder="1" applyAlignment="1">
      <alignment horizontal="center" vertical="center" textRotation="0" wrapText="false" shrinkToFit="false"/>
    </xf>
    <xf xfId="0" fontId="11" numFmtId="1" fillId="0" borderId="0" applyFont="1" applyNumberFormat="1" applyFill="0" applyBorder="0" applyAlignment="0">
      <alignment textRotation="0" wrapText="false" shrinkToFit="false"/>
    </xf>
    <xf xfId="0" fontId="10" numFmtId="1" fillId="0" borderId="0" applyFont="1" applyNumberFormat="1" applyFill="0" applyBorder="0" applyAlignment="0">
      <alignment textRotation="0" wrapText="false" shrinkToFit="false"/>
    </xf>
    <xf xfId="0" fontId="10" numFmtId="173" fillId="0" borderId="24" applyFont="1" applyNumberFormat="1" applyFill="0" applyBorder="1" applyAlignment="1">
      <alignment horizontal="right" textRotation="0" wrapText="false" shrinkToFit="false"/>
    </xf>
    <xf xfId="0" fontId="11" numFmtId="173" fillId="5" borderId="0" applyFont="1" applyNumberFormat="1" applyFill="1" applyBorder="0" applyAlignment="1">
      <alignment horizontal="right" textRotation="0" wrapText="false" shrinkToFit="false"/>
    </xf>
    <xf xfId="0" fontId="11" numFmtId="173" fillId="0" borderId="0" applyFont="1" applyNumberFormat="1" applyFill="0" applyBorder="0" applyAlignment="1">
      <alignment horizontal="right" textRotation="0" wrapText="false" shrinkToFit="false"/>
    </xf>
    <xf xfId="0" fontId="11" numFmtId="173" fillId="0" borderId="15" applyFont="1" applyNumberFormat="1" applyFill="0" applyBorder="1" applyAlignment="1">
      <alignment horizontal="right" textRotation="0" wrapText="false" shrinkToFit="false"/>
    </xf>
    <xf xfId="0" fontId="11" numFmtId="173" fillId="0" borderId="24" applyFont="1" applyNumberFormat="1" applyFill="0" applyBorder="1" applyAlignment="1">
      <alignment horizontal="right" textRotation="0" wrapText="false" shrinkToFit="false"/>
    </xf>
    <xf xfId="0" fontId="11" numFmtId="173" fillId="0" borderId="0" applyFont="1" applyNumberFormat="1" applyFill="0" applyBorder="0" applyAlignment="1">
      <alignment horizontal="right" textRotation="0" wrapText="false" shrinkToFit="false"/>
    </xf>
    <xf xfId="0" fontId="11" numFmtId="173" fillId="0" borderId="0" applyFont="1" applyNumberFormat="1" applyFill="0" applyBorder="0" applyAlignment="1">
      <alignment horizontal="right" textRotation="0" wrapText="false" shrinkToFit="false"/>
    </xf>
    <xf xfId="0" fontId="11" numFmtId="173" fillId="0" borderId="15" applyFont="1" applyNumberFormat="1" applyFill="0" applyBorder="1" applyAlignment="1">
      <alignment horizontal="right" textRotation="0" wrapText="false" shrinkToFit="false"/>
    </xf>
    <xf xfId="0" fontId="17" numFmtId="173" fillId="5" borderId="0" applyFont="1" applyNumberFormat="1" applyFill="1" applyBorder="0" applyAlignment="1">
      <alignment horizontal="right" textRotation="0" wrapText="false" shrinkToFit="false"/>
    </xf>
    <xf xfId="0" fontId="17" numFmtId="173" fillId="0" borderId="0" applyFont="1" applyNumberFormat="1" applyFill="0" applyBorder="0" applyAlignment="1">
      <alignment horizontal="right" textRotation="0" wrapText="false" shrinkToFit="false"/>
    </xf>
    <xf xfId="0" fontId="11" numFmtId="173" fillId="5" borderId="24" applyFont="1" applyNumberFormat="1" applyFill="1" applyBorder="1" applyAlignment="1">
      <alignment horizontal="right" textRotation="0" wrapText="false" shrinkToFit="false"/>
    </xf>
    <xf xfId="0" fontId="10" numFmtId="173" fillId="0" borderId="24" applyFont="1" applyNumberFormat="1" applyFill="0" applyBorder="1" applyAlignment="1">
      <alignment horizontal="right" textRotation="0" wrapText="false" shrinkToFit="false"/>
    </xf>
    <xf xfId="0" fontId="11" numFmtId="173" fillId="0" borderId="89" applyFont="1" applyNumberFormat="1" applyFill="0" applyBorder="1" applyAlignment="1">
      <alignment horizontal="right" textRotation="0" wrapText="false" shrinkToFit="false"/>
    </xf>
    <xf xfId="0" fontId="11" numFmtId="173" fillId="0" borderId="17" applyFont="1" applyNumberFormat="1" applyFill="0" applyBorder="1" applyAlignment="1">
      <alignment horizontal="right" textRotation="0" wrapText="false" shrinkToFit="false"/>
    </xf>
    <xf xfId="0" fontId="11" numFmtId="173" fillId="0" borderId="83" applyFont="1" applyNumberFormat="1" applyFill="0" applyBorder="1" applyAlignment="1">
      <alignment horizontal="right" textRotation="0" wrapText="false" shrinkToFit="false"/>
    </xf>
    <xf xfId="0" fontId="11" numFmtId="173" fillId="6" borderId="17" applyFont="1" applyNumberFormat="1" applyFill="1" applyBorder="1" applyAlignment="1">
      <alignment horizontal="right" textRotation="0" wrapText="false" shrinkToFit="false"/>
    </xf>
    <xf xfId="0" fontId="10" numFmtId="173" fillId="0" borderId="12" applyFont="1" applyNumberFormat="1" applyFill="0" applyBorder="1" applyAlignment="1">
      <alignment horizontal="right" textRotation="0" wrapText="false" shrinkToFit="false"/>
    </xf>
    <xf xfId="0" fontId="10" numFmtId="173" fillId="0" borderId="13" applyFont="1" applyNumberFormat="1" applyFill="0" applyBorder="1" applyAlignment="1">
      <alignment horizontal="right" textRotation="0" wrapText="false" shrinkToFit="false"/>
    </xf>
    <xf xfId="0" fontId="11" numFmtId="173" fillId="6" borderId="89" applyFont="1" applyNumberFormat="1" applyFill="1" applyBorder="1" applyAlignment="1">
      <alignment horizontal="right" textRotation="0" wrapText="false" shrinkToFit="false"/>
    </xf>
    <xf xfId="0" fontId="11" numFmtId="173" fillId="0" borderId="131" applyFont="1" applyNumberFormat="1" applyFill="0" applyBorder="1" applyAlignment="1">
      <alignment horizontal="right" textRotation="0" wrapText="false" shrinkToFit="false"/>
    </xf>
    <xf xfId="0" fontId="11" numFmtId="173" fillId="0" borderId="87" applyFont="1" applyNumberFormat="1" applyFill="0" applyBorder="1" applyAlignment="1">
      <alignment horizontal="right" textRotation="0" wrapText="false" shrinkToFit="false"/>
    </xf>
    <xf xfId="0" fontId="11" numFmtId="173" fillId="0" borderId="68" applyFont="1" applyNumberFormat="1" applyFill="0" applyBorder="1" applyAlignment="0">
      <alignment textRotation="0" wrapText="false" shrinkToFit="false"/>
    </xf>
    <xf xfId="0" fontId="11" numFmtId="173" fillId="5" borderId="17" applyFont="1" applyNumberFormat="1" applyFill="1" applyBorder="1" applyAlignment="1">
      <alignment horizontal="right" textRotation="0" wrapText="false" shrinkToFit="false"/>
    </xf>
    <xf xfId="0" fontId="11" numFmtId="173" fillId="5" borderId="17" applyFont="1" applyNumberFormat="1" applyFill="1" applyBorder="1" applyAlignment="1">
      <alignment horizontal="right" textRotation="0" wrapText="false" shrinkToFit="false"/>
    </xf>
    <xf xfId="0" fontId="11" numFmtId="173" fillId="0" borderId="86" applyFont="1" applyNumberFormat="1" applyFill="0" applyBorder="1" applyAlignment="1">
      <alignment horizontal="right" textRotation="0" wrapText="false" shrinkToFit="false"/>
    </xf>
    <xf xfId="0" fontId="11" numFmtId="173" fillId="0" borderId="28" applyFont="1" applyNumberFormat="1" applyFill="0" applyBorder="1" applyAlignment="1">
      <alignment horizontal="right" textRotation="0" wrapText="false" shrinkToFit="false"/>
    </xf>
    <xf xfId="0" fontId="11" numFmtId="173" fillId="0" borderId="0" applyFont="1" applyNumberFormat="1" applyFill="0" applyBorder="0" applyAlignment="1">
      <alignment horizontal="right" textRotation="0" wrapText="false" shrinkToFit="false"/>
    </xf>
    <xf xfId="0" fontId="11" numFmtId="173" fillId="0" borderId="29" applyFont="1" applyNumberFormat="1" applyFill="0" applyBorder="1" applyAlignment="1">
      <alignment horizontal="right" textRotation="0" wrapText="false" shrinkToFit="false"/>
    </xf>
    <xf xfId="0" fontId="11" numFmtId="173" fillId="0" borderId="28" applyFont="1" applyNumberFormat="1" applyFill="0" applyBorder="1" applyAlignment="1">
      <alignment horizontal="right" textRotation="0" wrapText="false" shrinkToFit="false"/>
    </xf>
    <xf xfId="0" fontId="11" numFmtId="173" fillId="0" borderId="29" applyFont="1" applyNumberFormat="1" applyFill="0" applyBorder="1" applyAlignment="1">
      <alignment horizontal="right" textRotation="0" wrapText="false" shrinkToFit="false"/>
    </xf>
    <xf xfId="0" fontId="11" numFmtId="173" fillId="5" borderId="28" applyFont="1" applyNumberFormat="1" applyFill="1" applyBorder="1" applyAlignment="1">
      <alignment horizontal="right" textRotation="0" wrapText="false" shrinkToFit="false"/>
    </xf>
    <xf xfId="0" fontId="11" numFmtId="173" fillId="5" borderId="29" applyFont="1" applyNumberFormat="1" applyFill="1" applyBorder="1" applyAlignment="1">
      <alignment horizontal="right" textRotation="0" wrapText="false" shrinkToFit="false"/>
    </xf>
    <xf xfId="0" fontId="10" numFmtId="173" fillId="0" borderId="28" applyFont="1" applyNumberFormat="1" applyFill="0" applyBorder="1" applyAlignment="0">
      <alignment textRotation="0" wrapText="false" shrinkToFit="false"/>
    </xf>
    <xf xfId="0" fontId="10" numFmtId="173" fillId="0" borderId="29" applyFont="1" applyNumberFormat="1" applyFill="0" applyBorder="1" applyAlignment="0">
      <alignment textRotation="0" wrapText="false" shrinkToFit="false"/>
    </xf>
    <xf xfId="0" fontId="10" numFmtId="173" fillId="4" borderId="28" applyFont="1" applyNumberFormat="1" applyFill="1" applyBorder="1" applyAlignment="0">
      <alignment textRotation="0" wrapText="false" shrinkToFit="false"/>
    </xf>
    <xf xfId="0" fontId="10" numFmtId="173" fillId="4" borderId="0" applyFont="1" applyNumberFormat="1" applyFill="1" applyBorder="0" applyAlignment="0">
      <alignment textRotation="0" wrapText="false" shrinkToFit="false"/>
    </xf>
    <xf xfId="0" fontId="10" numFmtId="173" fillId="4" borderId="29" applyFont="1" applyNumberFormat="1" applyFill="1" applyBorder="1" applyAlignment="0">
      <alignment textRotation="0" wrapText="false" shrinkToFit="false"/>
    </xf>
    <xf xfId="0" fontId="10" numFmtId="173" fillId="5" borderId="28" applyFont="1" applyNumberFormat="1" applyFill="1" applyBorder="1" applyAlignment="0">
      <alignment textRotation="0" wrapText="false" shrinkToFit="false"/>
    </xf>
    <xf xfId="0" fontId="10" numFmtId="173" fillId="5" borderId="29" applyFont="1" applyNumberFormat="1" applyFill="1" applyBorder="1" applyAlignment="0">
      <alignment textRotation="0" wrapText="false" shrinkToFit="false"/>
    </xf>
    <xf xfId="0" fontId="10" numFmtId="173" fillId="4" borderId="0" applyFont="1" applyNumberFormat="1" applyFill="1" applyBorder="0" applyAlignment="1">
      <alignment horizontal="right" textRotation="0" wrapText="false" shrinkToFit="false"/>
    </xf>
    <xf xfId="0" fontId="10" numFmtId="173" fillId="4" borderId="29" applyFont="1" applyNumberFormat="1" applyFill="1" applyBorder="1" applyAlignment="1">
      <alignment horizontal="right" textRotation="0" wrapText="false" shrinkToFit="false"/>
    </xf>
    <xf xfId="0" fontId="10" numFmtId="173" fillId="0" borderId="28" applyFont="1" applyNumberFormat="1" applyFill="0" applyBorder="1" applyAlignment="1">
      <alignment horizontal="right" textRotation="0" wrapText="false" shrinkToFit="false"/>
    </xf>
    <xf xfId="0" fontId="10" numFmtId="173" fillId="0" borderId="0" applyFont="1" applyNumberFormat="1" applyFill="0" applyBorder="0" applyAlignment="1">
      <alignment horizontal="right" textRotation="0" wrapText="false" shrinkToFit="false"/>
    </xf>
    <xf xfId="0" fontId="10" numFmtId="173" fillId="0" borderId="29" applyFont="1" applyNumberFormat="1" applyFill="0" applyBorder="1" applyAlignment="1">
      <alignment horizontal="right" textRotation="0" wrapText="false" shrinkToFit="false"/>
    </xf>
    <xf xfId="0" fontId="10" numFmtId="173" fillId="0" borderId="28" applyFont="1" applyNumberFormat="1" applyFill="0" applyBorder="1" applyAlignment="0">
      <alignment textRotation="0" wrapText="false" shrinkToFit="false"/>
    </xf>
    <xf xfId="0" fontId="10" numFmtId="173" fillId="0" borderId="29" applyFont="1" applyNumberFormat="1" applyFill="0" applyBorder="1" applyAlignment="0">
      <alignment textRotation="0" wrapText="false" shrinkToFit="false"/>
    </xf>
    <xf xfId="0" fontId="11" numFmtId="173" fillId="0" borderId="28" applyFont="1" applyNumberFormat="1" applyFill="0" applyBorder="1" applyAlignment="0">
      <alignment textRotation="0" wrapText="false" shrinkToFit="false"/>
    </xf>
    <xf xfId="0" fontId="11" numFmtId="173" fillId="0" borderId="29" applyFont="1" applyNumberFormat="1" applyFill="0" applyBorder="1" applyAlignment="0">
      <alignment textRotation="0" wrapText="false" shrinkToFit="false"/>
    </xf>
    <xf xfId="0" fontId="11" numFmtId="173" fillId="0" borderId="28" applyFont="1" applyNumberFormat="1" applyFill="0" applyBorder="1" applyAlignment="0">
      <alignment textRotation="0" wrapText="false" shrinkToFit="false"/>
    </xf>
    <xf xfId="0" fontId="10" numFmtId="173" fillId="0" borderId="28" applyFont="1" applyNumberFormat="1" applyFill="0" applyBorder="1" applyAlignment="0">
      <alignment textRotation="0" wrapText="false" shrinkToFit="false"/>
    </xf>
    <xf xfId="0" fontId="10" numFmtId="173" fillId="0" borderId="0" applyFont="1" applyNumberFormat="1" applyFill="0" applyBorder="0" applyAlignment="0">
      <alignment textRotation="0" wrapText="false" shrinkToFit="false"/>
    </xf>
    <xf xfId="0" fontId="10" numFmtId="173" fillId="0" borderId="29" applyFont="1" applyNumberFormat="1" applyFill="0" applyBorder="1" applyAlignment="0">
      <alignment textRotation="0" wrapText="false" shrinkToFit="false"/>
    </xf>
    <xf xfId="0" fontId="10" numFmtId="173" fillId="0" borderId="28" applyFont="1" applyNumberFormat="1" applyFill="0" applyBorder="1" applyAlignment="0">
      <alignment textRotation="0" wrapText="false" shrinkToFit="false"/>
    </xf>
    <xf xfId="0" fontId="10" numFmtId="173" fillId="0" borderId="29" applyFont="1" applyNumberFormat="1" applyFill="0" applyBorder="1" applyAlignment="0">
      <alignment textRotation="0" wrapText="false" shrinkToFit="false"/>
    </xf>
    <xf xfId="0" fontId="10" numFmtId="173" fillId="5" borderId="28" applyFont="1" applyNumberFormat="1" applyFill="1" applyBorder="1" applyAlignment="0">
      <alignment textRotation="0" wrapText="false" shrinkToFit="false"/>
    </xf>
    <xf xfId="0" fontId="10" numFmtId="173" fillId="5" borderId="29" applyFont="1" applyNumberFormat="1" applyFill="1" applyBorder="1" applyAlignment="0">
      <alignment textRotation="0" wrapText="false" shrinkToFit="false"/>
    </xf>
    <xf xfId="0" fontId="10" numFmtId="173" fillId="5" borderId="28" applyFont="1" applyNumberFormat="1" applyFill="1" applyBorder="1" applyAlignment="1">
      <alignment horizontal="right" textRotation="0" wrapText="false" shrinkToFit="false"/>
    </xf>
    <xf xfId="0" fontId="11" numFmtId="173" fillId="0" borderId="29" applyFont="1" applyNumberFormat="1" applyFill="0" applyBorder="1" applyAlignment="0">
      <alignment textRotation="0" wrapText="false" shrinkToFit="false"/>
    </xf>
    <xf xfId="0" fontId="11" numFmtId="173" fillId="5" borderId="28" applyFont="1" applyNumberFormat="1" applyFill="1" applyBorder="1" applyAlignment="0">
      <alignment textRotation="0" wrapText="false" shrinkToFit="false"/>
    </xf>
    <xf xfId="0" fontId="11" numFmtId="173" fillId="5" borderId="29" applyFont="1" applyNumberFormat="1" applyFill="1" applyBorder="1" applyAlignment="0">
      <alignment textRotation="0" wrapText="false" shrinkToFit="false"/>
    </xf>
    <xf xfId="0" fontId="10" numFmtId="173" fillId="0" borderId="30" applyFont="1" applyNumberFormat="1" applyFill="0" applyBorder="1" applyAlignment="0">
      <alignment textRotation="0" wrapText="false" shrinkToFit="false"/>
    </xf>
    <xf xfId="0" fontId="11" quotePrefix="1" numFmtId="173" fillId="0" borderId="113" applyFont="1" applyNumberFormat="1" applyFill="0" applyBorder="1" applyAlignment="1">
      <alignment horizontal="right" textRotation="0" wrapText="false" shrinkToFit="false"/>
    </xf>
    <xf xfId="0" fontId="11" quotePrefix="1" numFmtId="173" fillId="0" borderId="129" applyFont="1" applyNumberFormat="1" applyFill="0" applyBorder="1" applyAlignment="1">
      <alignment horizontal="right" textRotation="0" wrapText="false" shrinkToFit="false"/>
    </xf>
    <xf xfId="0" fontId="11" quotePrefix="1" numFmtId="173" fillId="0" borderId="135" applyFont="1" applyNumberFormat="1" applyFill="0" applyBorder="1" applyAlignment="1">
      <alignment horizontal="right" textRotation="0" wrapText="false" shrinkToFit="false"/>
    </xf>
    <xf xfId="0" fontId="10" numFmtId="173" fillId="4" borderId="15" applyFont="1" applyNumberFormat="1" applyFill="1" applyBorder="1" applyAlignment="0">
      <alignment textRotation="0" wrapText="false" shrinkToFit="false"/>
    </xf>
    <xf xfId="0" fontId="10" numFmtId="173" fillId="0" borderId="15" applyFont="1" applyNumberFormat="1" applyFill="0" applyBorder="1" applyAlignment="0">
      <alignment textRotation="0" wrapText="false" shrinkToFit="false"/>
    </xf>
    <xf xfId="0" fontId="11" numFmtId="173" fillId="5" borderId="39" applyFont="1" applyNumberFormat="1" applyFill="1" applyBorder="1" applyAlignment="1">
      <alignment horizontal="right" textRotation="0" wrapText="false" shrinkToFit="false"/>
    </xf>
    <xf xfId="0" fontId="10" numFmtId="175" fillId="5" borderId="24" applyFont="1" applyNumberFormat="1" applyFill="1" applyBorder="1" applyAlignment="1">
      <alignment horizontal="right" textRotation="0" wrapText="false" shrinkToFit="false"/>
    </xf>
    <xf xfId="0" fontId="11" numFmtId="3" fillId="0" borderId="24" applyFont="1" applyNumberFormat="1" applyFill="0" applyBorder="1" applyAlignment="0">
      <alignment textRotation="0" wrapText="false" shrinkToFit="false"/>
    </xf>
    <xf xfId="0" fontId="11" numFmtId="3" fillId="0" borderId="15" applyFont="1" applyNumberFormat="1" applyFill="0" applyBorder="1" applyAlignment="0">
      <alignment textRotation="0" wrapText="false" shrinkToFit="false"/>
    </xf>
    <xf xfId="0" fontId="11" numFmtId="3" fillId="4" borderId="24" applyFont="1" applyNumberFormat="1" applyFill="1" applyBorder="1" applyAlignment="0">
      <alignment textRotation="0" wrapText="false" shrinkToFit="false"/>
    </xf>
    <xf xfId="0" fontId="11" numFmtId="3" fillId="4" borderId="0" applyFont="1" applyNumberFormat="1" applyFill="1" applyBorder="0" applyAlignment="0">
      <alignment textRotation="0" wrapText="false" shrinkToFit="false"/>
    </xf>
    <xf xfId="0" fontId="11" numFmtId="3" fillId="5" borderId="24" applyFont="1" applyNumberFormat="1" applyFill="1" applyBorder="1" applyAlignment="0">
      <alignment textRotation="0" wrapText="false" shrinkToFit="false"/>
    </xf>
    <xf xfId="0" fontId="11" numFmtId="3" fillId="5" borderId="0" applyFont="1" applyNumberFormat="1" applyFill="1" applyBorder="0" applyAlignment="0">
      <alignment textRotation="0" wrapText="false" shrinkToFit="false"/>
    </xf>
    <xf xfId="0" fontId="11" numFmtId="3" fillId="5" borderId="0" applyFont="1" applyNumberFormat="1" applyFill="1" applyBorder="0" applyAlignment="0">
      <alignment textRotation="0" wrapText="false" shrinkToFit="false"/>
    </xf>
    <xf xfId="0" fontId="10" numFmtId="3" fillId="0" borderId="24" applyFont="1" applyNumberFormat="1" applyFill="0" applyBorder="1" applyAlignment="1">
      <alignment horizontal="right" vertical="center" textRotation="0" wrapText="false" shrinkToFit="false"/>
    </xf>
    <xf xfId="0" fontId="10" numFmtId="3" fillId="0" borderId="0" applyFont="1" applyNumberFormat="1" applyFill="0" applyBorder="0" applyAlignment="1">
      <alignment horizontal="right" vertical="center" textRotation="0" wrapText="false" shrinkToFit="false"/>
    </xf>
    <xf xfId="0" fontId="10" numFmtId="3" fillId="0" borderId="0" applyFont="1" applyNumberFormat="1" applyFill="0" applyBorder="0" applyAlignment="1">
      <alignment horizontal="right" vertical="center" textRotation="0" wrapText="false" shrinkToFit="false"/>
    </xf>
    <xf xfId="0" fontId="10" numFmtId="3" fillId="4" borderId="15" applyFont="1" applyNumberFormat="1" applyFill="1" applyBorder="1" applyAlignment="1">
      <alignment horizontal="right" vertical="center" textRotation="0" wrapText="false" shrinkToFit="false"/>
    </xf>
    <xf xfId="0" fontId="10" numFmtId="3" fillId="4" borderId="24" applyFont="1" applyNumberFormat="1" applyFill="1" applyBorder="1" applyAlignment="1">
      <alignment horizontal="right" vertical="center" textRotation="0" wrapText="false" shrinkToFit="false"/>
    </xf>
    <xf xfId="0" fontId="10" numFmtId="3" fillId="4" borderId="0" applyFont="1" applyNumberFormat="1" applyFill="1" applyBorder="0" applyAlignment="1">
      <alignment horizontal="right" vertical="center" textRotation="0" wrapText="false" shrinkToFit="false"/>
    </xf>
    <xf xfId="0" fontId="10" numFmtId="3" fillId="5" borderId="24" applyFont="1" applyNumberFormat="1" applyFill="1" applyBorder="1" applyAlignment="1">
      <alignment horizontal="right" vertical="center" textRotation="0" wrapText="false" shrinkToFit="false"/>
    </xf>
    <xf xfId="0" fontId="10" numFmtId="3" fillId="5" borderId="0" applyFont="1" applyNumberFormat="1" applyFill="1" applyBorder="0" applyAlignment="1">
      <alignment horizontal="right" vertical="center" textRotation="0" wrapText="false" shrinkToFit="false"/>
    </xf>
    <xf xfId="0" fontId="10" numFmtId="3" fillId="5" borderId="24" applyFont="1" applyNumberFormat="1" applyFill="1" applyBorder="1" applyAlignment="0">
      <alignment textRotation="0" wrapText="false" shrinkToFit="false"/>
    </xf>
    <xf xfId="0" fontId="10" numFmtId="3" fillId="5" borderId="0" applyFont="1" applyNumberFormat="1" applyFill="1" applyBorder="0" applyAlignment="0">
      <alignment textRotation="0" wrapText="false" shrinkToFit="false"/>
    </xf>
    <xf xfId="0" fontId="10" numFmtId="3" fillId="0" borderId="15" applyFont="1" applyNumberFormat="1" applyFill="0" applyBorder="1" applyAlignment="1">
      <alignment horizontal="right" vertical="center" textRotation="0" wrapText="false" shrinkToFit="false"/>
    </xf>
    <xf xfId="0" fontId="10" quotePrefix="1" numFmtId="3" fillId="5" borderId="0" applyFont="1" applyNumberFormat="1" applyFill="1" applyBorder="0" applyAlignment="1">
      <alignment horizontal="right" vertical="center" textRotation="0" wrapText="false" shrinkToFit="false"/>
    </xf>
    <xf xfId="0" fontId="11" numFmtId="3" fillId="0" borderId="24" applyFont="1" applyNumberFormat="1" applyFill="0" applyBorder="1" applyAlignment="1">
      <alignment horizontal="right" vertical="center" textRotation="0" wrapText="false" shrinkToFit="false"/>
    </xf>
    <xf xfId="0" fontId="11" numFmtId="3" fillId="0" borderId="0" applyFont="1" applyNumberFormat="1" applyFill="0" applyBorder="0" applyAlignment="1">
      <alignment horizontal="right" vertical="center" textRotation="0" wrapText="false" shrinkToFit="false"/>
    </xf>
    <xf xfId="0" fontId="10" numFmtId="3" fillId="5" borderId="15" applyFont="1" applyNumberFormat="1" applyFill="1" applyBorder="1" applyAlignment="0">
      <alignment textRotation="0" wrapText="false" shrinkToFit="false"/>
    </xf>
    <xf xfId="0" fontId="10" numFmtId="3" fillId="4" borderId="24" applyFont="1" applyNumberFormat="1" applyFill="1" applyBorder="1" applyAlignment="1">
      <alignment horizontal="right" textRotation="0" wrapText="false" shrinkToFit="false"/>
    </xf>
    <xf xfId="0" fontId="10" numFmtId="3" fillId="4" borderId="0" applyFont="1" applyNumberFormat="1" applyFill="1" applyBorder="0" applyAlignment="1">
      <alignment horizontal="right" textRotation="0" wrapText="false" shrinkToFit="false"/>
    </xf>
    <xf xfId="0" fontId="10" numFmtId="3" fillId="6" borderId="24" applyFont="1" applyNumberFormat="1" applyFill="1" applyBorder="1" applyAlignment="1">
      <alignment horizontal="right" textRotation="0" wrapText="false" shrinkToFit="false"/>
    </xf>
    <xf xfId="0" fontId="10" numFmtId="3" fillId="6" borderId="0" applyFont="1" applyNumberFormat="1" applyFill="1" applyBorder="0" applyAlignment="1">
      <alignment horizontal="right" textRotation="0" wrapText="false" shrinkToFit="false"/>
    </xf>
    <xf xfId="0" fontId="10" numFmtId="3" fillId="6" borderId="15" applyFont="1" applyNumberFormat="1" applyFill="1" applyBorder="1" applyAlignment="1">
      <alignment horizontal="right" textRotation="0" wrapText="false" shrinkToFit="false"/>
    </xf>
    <xf xfId="0" fontId="10" numFmtId="3" fillId="0" borderId="39" applyFont="1" applyNumberFormat="1" applyFill="0" applyBorder="1" applyAlignment="0">
      <alignment textRotation="0" wrapText="false" shrinkToFit="false"/>
    </xf>
    <xf xfId="0" fontId="10" numFmtId="3" fillId="0" borderId="40" applyFont="1" applyNumberFormat="1" applyFill="0" applyBorder="1" applyAlignment="0">
      <alignment textRotation="0" wrapText="false" shrinkToFit="false"/>
    </xf>
    <xf xfId="0" fontId="10" numFmtId="3" fillId="4" borderId="39" applyFont="1" applyNumberFormat="1" applyFill="1" applyBorder="1" applyAlignment="0">
      <alignment textRotation="0" wrapText="false" shrinkToFit="false"/>
    </xf>
    <xf xfId="0" fontId="10" numFmtId="3" fillId="4" borderId="40" applyFont="1" applyNumberFormat="1" applyFill="1" applyBorder="1" applyAlignment="0">
      <alignment textRotation="0" wrapText="false" shrinkToFit="false"/>
    </xf>
    <xf xfId="0" fontId="10" numFmtId="3" fillId="5" borderId="39" applyFont="1" applyNumberFormat="1" applyFill="1" applyBorder="1" applyAlignment="0">
      <alignment textRotation="0" wrapText="false" shrinkToFit="false"/>
    </xf>
    <xf xfId="0" fontId="10" numFmtId="3" fillId="5" borderId="40" applyFont="1" applyNumberFormat="1" applyFill="1" applyBorder="1" applyAlignment="0">
      <alignment textRotation="0" wrapText="false" shrinkToFit="false"/>
    </xf>
    <xf xfId="0" fontId="10" numFmtId="3" fillId="5" borderId="68" applyFont="1" applyNumberFormat="1" applyFill="1" applyBorder="1" applyAlignment="0">
      <alignment textRotation="0" wrapText="false" shrinkToFit="false"/>
    </xf>
    <xf xfId="0" fontId="10" numFmtId="3" fillId="0" borderId="103" applyFont="1" applyNumberFormat="1" applyFill="0" applyBorder="1" applyAlignment="0">
      <alignment textRotation="0" wrapText="false" shrinkToFit="false"/>
    </xf>
    <xf xfId="0" fontId="10" numFmtId="173" fillId="0" borderId="24" applyFont="1" applyNumberFormat="1" applyFill="0" applyBorder="1" applyAlignment="1">
      <alignment horizontal="right" vertical="center" textRotation="0" wrapText="false" shrinkToFit="false"/>
    </xf>
    <xf xfId="0" fontId="10" numFmtId="173" fillId="0" borderId="0" applyFont="1" applyNumberFormat="1" applyFill="0" applyBorder="0" applyAlignment="1">
      <alignment horizontal="right" vertical="center" textRotation="0" wrapText="false" shrinkToFit="false"/>
    </xf>
    <xf xfId="0" fontId="10" numFmtId="173" fillId="0" borderId="15" applyFont="1" applyNumberFormat="1" applyFill="0" applyBorder="1" applyAlignment="1">
      <alignment horizontal="right" vertical="center" textRotation="0" wrapText="false" shrinkToFit="false"/>
    </xf>
    <xf xfId="0" fontId="10" numFmtId="173" fillId="6" borderId="0" applyFont="1" applyNumberFormat="1" applyFill="1" applyBorder="0" applyAlignment="1">
      <alignment horizontal="right" vertical="center" textRotation="0" wrapText="false" shrinkToFit="false"/>
    </xf>
    <xf xfId="0" fontId="10" numFmtId="173" fillId="6" borderId="15" applyFont="1" applyNumberFormat="1" applyFill="1" applyBorder="1" applyAlignment="1">
      <alignment horizontal="right" vertical="center" textRotation="0" wrapText="false" shrinkToFit="false"/>
    </xf>
    <xf xfId="0" fontId="11" numFmtId="173" fillId="0" borderId="24" applyFont="1" applyNumberFormat="1" applyFill="0" applyBorder="1" applyAlignment="1">
      <alignment horizontal="right" vertical="center" textRotation="0" wrapText="false" shrinkToFit="false"/>
    </xf>
    <xf xfId="0" fontId="11" numFmtId="173" fillId="0" borderId="0" applyFont="1" applyNumberFormat="1" applyFill="0" applyBorder="0" applyAlignment="1">
      <alignment horizontal="right" vertical="center" textRotation="0" wrapText="false" shrinkToFit="false"/>
    </xf>
    <xf xfId="0" fontId="11" numFmtId="173" fillId="0" borderId="15" applyFont="1" applyNumberFormat="1" applyFill="0" applyBorder="1" applyAlignment="1">
      <alignment horizontal="right" vertical="center" textRotation="0" wrapText="false" shrinkToFit="false"/>
    </xf>
    <xf xfId="0" fontId="11" numFmtId="173" fillId="6" borderId="0" applyFont="1" applyNumberFormat="1" applyFill="1" applyBorder="0" applyAlignment="1">
      <alignment horizontal="right" vertical="center" textRotation="0" wrapText="false" shrinkToFit="false"/>
    </xf>
    <xf xfId="0" fontId="11" numFmtId="173" fillId="6" borderId="15" applyFont="1" applyNumberFormat="1" applyFill="1" applyBorder="1" applyAlignment="1">
      <alignment horizontal="right" vertical="center" textRotation="0" wrapText="false" shrinkToFit="false"/>
    </xf>
    <xf xfId="0" fontId="10" numFmtId="173" fillId="0" borderId="24" applyFont="1" applyNumberFormat="1" applyFill="0" applyBorder="1" applyAlignment="1">
      <alignment horizontal="right" vertical="center" textRotation="0" wrapText="false" shrinkToFit="false"/>
    </xf>
    <xf xfId="0" fontId="10" numFmtId="173" fillId="0" borderId="0" applyFont="1" applyNumberFormat="1" applyFill="0" applyBorder="0" applyAlignment="1">
      <alignment horizontal="right" vertical="center" textRotation="0" wrapText="false" shrinkToFit="false"/>
    </xf>
    <xf xfId="0" fontId="10" numFmtId="173" fillId="6" borderId="0" applyFont="1" applyNumberFormat="1" applyFill="1" applyBorder="0" applyAlignment="1">
      <alignment horizontal="right" vertical="center" textRotation="0" wrapText="false" shrinkToFit="false"/>
    </xf>
    <xf xfId="0" fontId="10" numFmtId="173" fillId="6" borderId="15" applyFont="1" applyNumberFormat="1" applyFill="1" applyBorder="1" applyAlignment="1">
      <alignment horizontal="right" vertical="center" textRotation="0" wrapText="false" shrinkToFit="false"/>
    </xf>
    <xf xfId="0" fontId="10" numFmtId="173" fillId="0" borderId="24" applyFont="1" applyNumberFormat="1" applyFill="0" applyBorder="1" applyAlignment="1">
      <alignment horizontal="right" textRotation="0" wrapText="false" shrinkToFit="false"/>
    </xf>
    <xf xfId="0" fontId="10" numFmtId="173" fillId="6" borderId="0" applyFont="1" applyNumberFormat="1" applyFill="1" applyBorder="0" applyAlignment="1">
      <alignment horizontal="right" textRotation="0" wrapText="false" shrinkToFit="false"/>
    </xf>
    <xf xfId="0" fontId="10" numFmtId="173" fillId="6" borderId="15" applyFont="1" applyNumberFormat="1" applyFill="1" applyBorder="1" applyAlignment="1">
      <alignment horizontal="right" textRotation="0" wrapText="false" shrinkToFit="false"/>
    </xf>
    <xf xfId="0" fontId="7" numFmtId="164" fillId="0" borderId="0" applyFont="1" applyNumberFormat="1" applyFill="0" applyBorder="0" applyAlignment="1">
      <alignment horizontal="right" vertical="center" textRotation="0" wrapText="false" shrinkToFit="false"/>
    </xf>
    <xf xfId="0" fontId="25" numFmtId="0" fillId="0" borderId="0" applyFont="1" applyNumberFormat="0" applyFill="0" applyBorder="0" applyAlignment="1">
      <alignment horizontal="center" textRotation="0" wrapText="false" shrinkToFit="false"/>
    </xf>
    <xf xfId="0" fontId="5" numFmtId="0" fillId="0" borderId="0" applyFont="1" applyNumberFormat="0" applyFill="0" applyBorder="0" applyAlignment="1">
      <alignment horizontal="left" vertical="center" textRotation="0" wrapText="false" shrinkToFit="false"/>
    </xf>
    <xf xfId="0" fontId="10" numFmtId="0" fillId="0" borderId="0" applyFont="1" applyNumberFormat="0" applyFill="0" applyBorder="0" applyAlignment="1">
      <alignment horizontal="left" vertical="center" textRotation="0" wrapText="true" shrinkToFit="false"/>
    </xf>
    <xf xfId="0" fontId="10" numFmtId="0" fillId="0" borderId="0" applyFont="1" applyNumberFormat="0" applyFill="0" applyBorder="0" applyAlignment="1">
      <alignment horizontal="center" textRotation="0" wrapText="false" shrinkToFit="false"/>
    </xf>
    <xf xfId="0" fontId="1"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3a5ee62378c95473711cea4e35671723.png"/></Relationships>
</file>

<file path=xl/drawings/_rels/drawing16.xml.rels><?xml version="1.0" encoding="UTF-8" standalone="yes"?>
<Relationships xmlns="http://schemas.openxmlformats.org/package/2006/relationships"><Relationship Id="rId1" Type="http://schemas.openxmlformats.org/officeDocument/2006/relationships/image" Target="../media/3a5ee62378c95473711cea4e35671723.png"/></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2</xdr:row>
      <xdr:rowOff>0</xdr:rowOff>
    </xdr:from>
    <xdr:to>
      <xdr:col>57</xdr:col>
      <xdr:colOff>190500</xdr:colOff>
      <xdr:row>5</xdr:row>
      <xdr:rowOff>114300</xdr:rowOff>
    </xdr:to>
    <xdr:pic>
      <xdr:nvPicPr>
        <xdr:cNvPr id="1" name="Picture 4"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46</xdr:col>
      <xdr:colOff>0</xdr:colOff>
      <xdr:row>21</xdr:row>
      <xdr:rowOff>0</xdr:rowOff>
    </xdr:from>
    <xdr:to>
      <xdr:col>46</xdr:col>
      <xdr:colOff>304800</xdr:colOff>
      <xdr:row>22</xdr:row>
      <xdr:rowOff>87795</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46</xdr:col>
      <xdr:colOff>0</xdr:colOff>
      <xdr:row>20</xdr:row>
      <xdr:rowOff>0</xdr:rowOff>
    </xdr:from>
    <xdr:to>
      <xdr:col>46</xdr:col>
      <xdr:colOff>304800</xdr:colOff>
      <xdr:row>21</xdr:row>
      <xdr:rowOff>87794</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338A5FBA-0834-474F-A76A-D2D380544BBE}"/>
            </a:ext>
          </a:extLst>
        </xdr:cNvPr>
        <xdr:cNvSpPr>
          <a:spLocks noChangeAspect="1" noChangeArrowheads="1"/>
        </xdr:cNvSpPr>
      </xdr:nvSpPr>
      <xdr:spPr bwMode="auto">
        <a:xfrm>
          <a:off x="32499300" y="3514725"/>
          <a:ext cx="304800" cy="29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46</xdr:col>
      <xdr:colOff>0</xdr:colOff>
      <xdr:row>13</xdr:row>
      <xdr:rowOff>0</xdr:rowOff>
    </xdr:from>
    <xdr:to>
      <xdr:col>46</xdr:col>
      <xdr:colOff>304800</xdr:colOff>
      <xdr:row>14</xdr:row>
      <xdr:rowOff>84620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D6835CD4-66FE-483A-84EB-CE4D1805B8BB}"/>
            </a:ext>
          </a:extLst>
        </xdr:cNvPr>
        <xdr:cNvSpPr>
          <a:spLocks noChangeAspect="1" noChangeArrowheads="1"/>
        </xdr:cNvSpPr>
      </xdr:nvSpPr>
      <xdr:spPr bwMode="auto">
        <a:xfrm>
          <a:off x="32499300" y="2714625"/>
          <a:ext cx="304800" cy="2973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38</xdr:col>
      <xdr:colOff>0</xdr:colOff>
      <xdr:row>2</xdr:row>
      <xdr:rowOff>0</xdr:rowOff>
    </xdr:from>
    <xdr:to>
      <xdr:col>57</xdr:col>
      <xdr:colOff>190500</xdr:colOff>
      <xdr:row>5</xdr:row>
      <xdr:rowOff>114300</xdr:rowOff>
    </xdr:to>
    <xdr:pic>
      <xdr:nvPicPr>
        <xdr:cNvPr id="1" name="Picture 5"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35"/>
  <sheetViews>
    <sheetView tabSelected="1" workbookViewId="0" zoomScale="70" zoomScaleNormal="40" view="pageBreakPreview" showGridLines="false" showRowColHeaders="1">
      <selection activeCell="A1" sqref="A1"/>
    </sheetView>
  </sheetViews>
  <sheetFormatPr customHeight="true" defaultRowHeight="15.75" defaultColWidth="9.1328125" outlineLevelRow="0" outlineLevelCol="0"/>
  <cols>
    <col min="1" max="1" width="9.1328125" style="2"/>
    <col min="2" max="2" width="3" customWidth="true" style="2"/>
    <col min="3" max="3" width="3" customWidth="true" style="2"/>
    <col min="4" max="4" width="3" customWidth="true" style="2"/>
    <col min="5" max="5" width="3" customWidth="true" style="2"/>
    <col min="6" max="6" width="3" customWidth="true" style="2"/>
    <col min="7" max="7" width="3" customWidth="true" style="2"/>
    <col min="8" max="8" width="3" customWidth="true" style="2"/>
    <col min="9" max="9" width="3" customWidth="true" style="2"/>
    <col min="10" max="10" width="3" customWidth="true" style="2"/>
    <col min="11" max="11" width="3" customWidth="true" style="2"/>
    <col min="12" max="12" width="3" customWidth="true" style="2"/>
    <col min="13" max="13" width="3" customWidth="true" style="2"/>
    <col min="14" max="14" width="3" customWidth="true" style="2"/>
    <col min="15" max="15" width="3" customWidth="true" style="2"/>
    <col min="16" max="16" width="3" customWidth="true" style="2"/>
    <col min="17" max="17" width="3" customWidth="true" style="2"/>
    <col min="18" max="18" width="3" customWidth="true" style="2"/>
    <col min="19" max="19" width="3" customWidth="true" style="2"/>
    <col min="20" max="20" width="3" customWidth="true" style="2"/>
    <col min="21" max="21" width="3" customWidth="true" style="2"/>
    <col min="22" max="22" width="3" customWidth="true" style="2"/>
    <col min="23" max="23" width="3" customWidth="true" style="2"/>
    <col min="24" max="24" width="3" customWidth="true" style="2"/>
    <col min="25" max="25" width="3" customWidth="true" style="2"/>
    <col min="26" max="26" width="3" customWidth="true" style="2"/>
    <col min="27" max="27" width="3" customWidth="true" style="2"/>
    <col min="28" max="28" width="3" customWidth="true" style="2"/>
    <col min="29" max="29" width="3" customWidth="true" style="2"/>
    <col min="30" max="30" width="3" customWidth="true" style="2"/>
    <col min="31" max="31" width="3" customWidth="true" style="2"/>
    <col min="32" max="32" width="3" customWidth="true" style="2"/>
    <col min="33" max="33" width="3" customWidth="true" style="2"/>
    <col min="34" max="34" width="3" customWidth="true" style="2"/>
    <col min="35" max="35" width="3" customWidth="true" style="2"/>
    <col min="36" max="36" width="3" customWidth="true" style="2"/>
    <col min="37" max="37" width="3" customWidth="true" style="2"/>
    <col min="38" max="38" width="3" customWidth="true" style="2"/>
    <col min="39" max="39" width="3" customWidth="true" style="2"/>
    <col min="40" max="40" width="3" customWidth="true" style="2"/>
    <col min="41" max="41" width="3" customWidth="true" style="2"/>
    <col min="42" max="42" width="3" customWidth="true" style="2"/>
    <col min="43" max="43" width="3" customWidth="true" style="2"/>
    <col min="44" max="44" width="3" customWidth="true" style="2"/>
    <col min="45" max="45" width="3" customWidth="true" style="2"/>
    <col min="46" max="46" width="3" customWidth="true" style="2"/>
    <col min="47" max="47" width="3" customWidth="true" style="2"/>
    <col min="48" max="48" width="3" customWidth="true" style="2"/>
    <col min="49" max="49" width="3" customWidth="true" style="2"/>
    <col min="50" max="50" width="3" customWidth="true" style="2"/>
    <col min="51" max="51" width="3" customWidth="true" style="2"/>
    <col min="52" max="52" width="3" customWidth="true" style="2"/>
    <col min="53" max="53" width="3" customWidth="true" style="2"/>
    <col min="54" max="54" width="3" customWidth="true" style="2"/>
    <col min="55" max="55" width="3" customWidth="true" style="2"/>
    <col min="56" max="56" width="3" customWidth="true" style="2"/>
    <col min="57" max="57" width="3" customWidth="true" style="2"/>
    <col min="58" max="58" width="3" customWidth="true" style="2"/>
    <col min="59" max="59" width="3" customWidth="true" style="2"/>
    <col min="60" max="60" width="3" customWidth="true" style="2"/>
    <col min="61" max="61" width="3" customWidth="true" style="2"/>
    <col min="62" max="62" width="3" customWidth="true" style="2"/>
    <col min="63" max="63" width="3" customWidth="true" style="2"/>
    <col min="64" max="64" width="9.1328125" style="2"/>
  </cols>
  <sheetData>
    <row r="2" spans="1:64" customHeight="1" ht="15.75">
      <c r="B2" s="1"/>
      <c r="C2" s="1"/>
      <c r="D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4" customHeight="1" ht="15.75">
      <c r="B3" s="1"/>
      <c r="C3" s="1"/>
      <c r="D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4" customHeight="1" ht="15.75">
      <c r="B4" s="1"/>
      <c r="C4" s="1"/>
      <c r="D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4" customHeight="1" ht="15.75">
      <c r="B5" s="1"/>
      <c r="C5" s="1"/>
      <c r="D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4" customHeight="1" ht="15.75">
      <c r="B6" s="1"/>
      <c r="C6" s="1"/>
      <c r="D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4" customHeight="1" ht="15.75">
      <c r="B7" s="1"/>
      <c r="C7" s="1"/>
      <c r="D7" s="1"/>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
    </row>
    <row r="8" spans="1:64" customHeight="1" ht="15.75">
      <c r="B8" s="1"/>
      <c r="C8" s="1"/>
      <c r="D8" s="1"/>
      <c r="AK8" s="1299"/>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
    </row>
    <row r="9" spans="1:64" customHeight="1" ht="15.75">
      <c r="B9" s="1"/>
      <c r="C9" s="1"/>
      <c r="D9" s="1"/>
      <c r="E9" s="1"/>
      <c r="F9" s="1"/>
      <c r="G9" s="1"/>
      <c r="H9" s="1"/>
      <c r="I9" s="1"/>
      <c r="J9" s="1"/>
      <c r="K9" s="1"/>
      <c r="L9" s="1"/>
      <c r="M9" s="1"/>
      <c r="N9" s="1"/>
      <c r="O9" s="1"/>
      <c r="P9" s="1"/>
      <c r="Q9" s="1"/>
      <c r="R9" s="1"/>
      <c r="S9" s="1"/>
      <c r="T9" s="1"/>
      <c r="U9" s="1"/>
      <c r="V9" s="1"/>
      <c r="W9" s="1"/>
      <c r="X9" s="1"/>
      <c r="Y9" s="1"/>
      <c r="Z9" s="1"/>
      <c r="AA9" s="1"/>
      <c r="AB9" s="1"/>
      <c r="AC9" s="1"/>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
    </row>
    <row r="10" spans="1:64" customHeight="1" ht="15.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BC10" s="1"/>
      <c r="BD10" s="1"/>
      <c r="BE10" s="1"/>
      <c r="BF10" s="1"/>
      <c r="BG10" s="1"/>
      <c r="BH10" s="1"/>
      <c r="BI10" s="1"/>
      <c r="BJ10" s="1"/>
    </row>
    <row r="11" spans="1:64" customHeight="1" ht="15.75">
      <c r="B11" s="1"/>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299"/>
      <c r="BG11" s="1299"/>
      <c r="BH11" s="1299"/>
      <c r="BI11" s="1299"/>
      <c r="BJ11" s="1"/>
    </row>
    <row r="12" spans="1:64" customHeight="1" ht="15.75">
      <c r="B12" s="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
    </row>
    <row r="13" spans="1:64" customHeight="1" ht="15.75">
      <c r="B13" s="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
    </row>
    <row r="14" spans="1:64" customHeight="1" ht="15.75">
      <c r="A14" s="2" t="s">
        <v>0</v>
      </c>
      <c r="B14" s="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J14" s="1"/>
    </row>
    <row r="15" spans="1:64" customHeight="1" ht="15.75">
      <c r="B15" s="1"/>
      <c r="C15" s="1301" t="s">
        <v>1</v>
      </c>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6"/>
      <c r="AG15" s="6"/>
      <c r="AH15" s="6"/>
      <c r="AI15" s="6"/>
      <c r="AK15" s="1299"/>
      <c r="AL15" s="1299"/>
      <c r="AM15" s="1299"/>
      <c r="AN15" s="1299"/>
      <c r="AO15" s="1299"/>
      <c r="AP15" s="1299"/>
      <c r="AQ15" s="1299"/>
      <c r="AR15" s="1299"/>
      <c r="AS15" s="1299"/>
      <c r="AT15" s="1299"/>
      <c r="AU15" s="1299"/>
      <c r="AV15" s="1299"/>
      <c r="AW15" s="1299"/>
      <c r="AX15" s="1299"/>
      <c r="AY15" s="1299"/>
      <c r="AZ15" s="1299"/>
      <c r="BA15" s="1299"/>
      <c r="BB15" s="1299"/>
      <c r="BC15" s="1299"/>
      <c r="BD15" s="1299"/>
      <c r="BE15" s="1299"/>
      <c r="BF15" s="1299"/>
      <c r="BG15" s="1299"/>
      <c r="BH15" s="1299"/>
      <c r="BI15" s="1299"/>
      <c r="BJ15" s="1"/>
    </row>
    <row r="16" spans="1:64" customHeight="1" ht="15.75">
      <c r="B16" s="1"/>
      <c r="C16" s="1301"/>
      <c r="D16" s="1301"/>
      <c r="E16" s="1301"/>
      <c r="F16" s="1301"/>
      <c r="G16" s="1301"/>
      <c r="H16" s="1301"/>
      <c r="I16" s="1301"/>
      <c r="J16" s="1301"/>
      <c r="K16" s="1301"/>
      <c r="L16" s="1301"/>
      <c r="M16" s="1301"/>
      <c r="N16" s="1301"/>
      <c r="O16" s="1301"/>
      <c r="P16" s="1301"/>
      <c r="Q16" s="1301"/>
      <c r="R16" s="1301"/>
      <c r="S16" s="1301"/>
      <c r="T16" s="1301"/>
      <c r="U16" s="1301"/>
      <c r="V16" s="1301"/>
      <c r="W16" s="1301"/>
      <c r="X16" s="1301"/>
      <c r="Y16" s="1301"/>
      <c r="Z16" s="1301"/>
      <c r="AA16" s="1301"/>
      <c r="AB16" s="1301"/>
      <c r="AC16" s="1301"/>
      <c r="AD16" s="1301"/>
      <c r="AE16" s="1301"/>
      <c r="AF16" s="6"/>
      <c r="AG16" s="6"/>
      <c r="AH16" s="6"/>
      <c r="AI16" s="6"/>
      <c r="AK16" s="1299"/>
      <c r="AL16" s="1299"/>
      <c r="AM16" s="1299"/>
      <c r="AN16" s="1299"/>
      <c r="AO16" s="1299"/>
      <c r="AP16" s="1299"/>
      <c r="AQ16" s="1299"/>
      <c r="AR16" s="1299"/>
      <c r="AS16" s="1299"/>
      <c r="AT16" s="1299"/>
      <c r="AU16" s="1299"/>
      <c r="AV16" s="1299"/>
      <c r="AW16" s="1299"/>
      <c r="AX16" s="1299"/>
      <c r="AY16" s="1299"/>
      <c r="AZ16" s="1299"/>
      <c r="BA16" s="1299"/>
      <c r="BB16" s="1299"/>
      <c r="BC16" s="1299"/>
      <c r="BD16" s="1299"/>
      <c r="BE16" s="1299"/>
      <c r="BF16" s="1299"/>
      <c r="BG16" s="1299"/>
      <c r="BH16" s="1299"/>
      <c r="BI16" s="1299"/>
      <c r="BJ16" s="1"/>
    </row>
    <row r="17" spans="1:64" customHeight="1" ht="15.75">
      <c r="B17" s="1"/>
      <c r="C17" s="1301"/>
      <c r="D17" s="1301"/>
      <c r="E17" s="1301"/>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6"/>
      <c r="AG17" s="6"/>
      <c r="AH17" s="6"/>
      <c r="AI17" s="6"/>
      <c r="AK17" s="1299"/>
      <c r="AL17" s="1299"/>
      <c r="AM17" s="1299"/>
      <c r="AN17" s="1299"/>
      <c r="AO17" s="1299"/>
      <c r="AP17" s="1299"/>
      <c r="AQ17" s="1299"/>
      <c r="AR17" s="1299"/>
      <c r="AS17" s="1299"/>
      <c r="AT17" s="1299"/>
      <c r="AU17" s="1299"/>
      <c r="AV17" s="1299"/>
      <c r="AW17" s="1299"/>
      <c r="AX17" s="1299"/>
      <c r="AY17" s="1299"/>
      <c r="AZ17" s="1299"/>
      <c r="BA17" s="1299"/>
      <c r="BB17" s="1299"/>
      <c r="BC17" s="1299"/>
      <c r="BD17" s="1299"/>
      <c r="BE17" s="1299"/>
      <c r="BF17" s="1299"/>
      <c r="BG17" s="1299"/>
      <c r="BH17" s="1299"/>
      <c r="BI17" s="1299"/>
      <c r="BJ17" s="1"/>
    </row>
    <row r="18" spans="1:64" customHeight="1" ht="15.75">
      <c r="B18" s="1"/>
      <c r="C18" s="1301"/>
      <c r="D18" s="1301"/>
      <c r="E18" s="1301"/>
      <c r="F18" s="1301"/>
      <c r="G18" s="1301"/>
      <c r="H18" s="1301"/>
      <c r="I18" s="1301"/>
      <c r="J18" s="1301"/>
      <c r="K18" s="1301"/>
      <c r="L18" s="1301"/>
      <c r="M18" s="1301"/>
      <c r="N18" s="1301"/>
      <c r="O18" s="1301"/>
      <c r="P18" s="1301"/>
      <c r="Q18" s="1301"/>
      <c r="R18" s="1301"/>
      <c r="S18" s="1301"/>
      <c r="T18" s="1301"/>
      <c r="U18" s="1301"/>
      <c r="V18" s="1301"/>
      <c r="W18" s="1301"/>
      <c r="X18" s="1301"/>
      <c r="Y18" s="1301"/>
      <c r="Z18" s="1301"/>
      <c r="AA18" s="1301"/>
      <c r="AB18" s="1301"/>
      <c r="AC18" s="1301"/>
      <c r="AD18" s="1301"/>
      <c r="AE18" s="1301"/>
      <c r="AF18" s="6"/>
      <c r="AG18" s="6"/>
      <c r="AH18" s="6"/>
      <c r="AI18" s="6"/>
      <c r="AJ18" s="1"/>
      <c r="BJ18" s="1"/>
    </row>
    <row r="19" spans="1:64" customHeight="1" ht="15.75">
      <c r="B19" s="1"/>
      <c r="C19" s="1301"/>
      <c r="D19" s="1301"/>
      <c r="E19" s="1301"/>
      <c r="F19" s="1301"/>
      <c r="G19" s="1301"/>
      <c r="H19" s="1301"/>
      <c r="I19" s="1301"/>
      <c r="J19" s="1301"/>
      <c r="K19" s="1301"/>
      <c r="L19" s="1301"/>
      <c r="M19" s="1301"/>
      <c r="N19" s="1301"/>
      <c r="O19" s="1301"/>
      <c r="P19" s="1301"/>
      <c r="Q19" s="1301"/>
      <c r="R19" s="1301"/>
      <c r="S19" s="1301"/>
      <c r="T19" s="1301"/>
      <c r="U19" s="1301"/>
      <c r="V19" s="1301"/>
      <c r="W19" s="1301"/>
      <c r="X19" s="1301"/>
      <c r="Y19" s="1301"/>
      <c r="Z19" s="1301"/>
      <c r="AA19" s="1301"/>
      <c r="AB19" s="1301"/>
      <c r="AC19" s="1301"/>
      <c r="AD19" s="1301"/>
      <c r="AE19" s="1301"/>
      <c r="AF19" s="6"/>
      <c r="AG19" s="6"/>
      <c r="AH19" s="6"/>
      <c r="AI19" s="6"/>
      <c r="AK19" s="1299"/>
      <c r="AL19" s="1299"/>
      <c r="AM19" s="1299"/>
      <c r="AN19" s="1299"/>
      <c r="AO19" s="1299"/>
      <c r="AP19" s="1299"/>
      <c r="AQ19" s="1299"/>
      <c r="AR19" s="1299"/>
      <c r="AS19" s="1299"/>
      <c r="AT19" s="1299"/>
      <c r="AU19" s="1299"/>
      <c r="AV19" s="1299"/>
      <c r="AW19" s="1299"/>
      <c r="AX19" s="1299"/>
      <c r="AY19" s="1299"/>
      <c r="AZ19" s="1299"/>
      <c r="BA19" s="1299"/>
      <c r="BB19" s="1299"/>
      <c r="BC19" s="1299"/>
      <c r="BD19" s="1299"/>
      <c r="BE19" s="1299"/>
      <c r="BF19" s="1299"/>
      <c r="BG19" s="1299"/>
      <c r="BH19" s="1299"/>
      <c r="BI19" s="1299"/>
      <c r="BJ19" s="1"/>
    </row>
    <row r="20" spans="1:64" customHeight="1" ht="15.75">
      <c r="B20" s="1"/>
      <c r="C20" s="1301"/>
      <c r="D20" s="1301"/>
      <c r="E20" s="1301"/>
      <c r="F20" s="1301"/>
      <c r="G20" s="1301"/>
      <c r="H20" s="1301"/>
      <c r="I20" s="1301"/>
      <c r="J20" s="1301"/>
      <c r="K20" s="1301"/>
      <c r="L20" s="1301"/>
      <c r="M20" s="1301"/>
      <c r="N20" s="1301"/>
      <c r="O20" s="1301"/>
      <c r="P20" s="1301"/>
      <c r="Q20" s="1301"/>
      <c r="R20" s="1301"/>
      <c r="S20" s="1301"/>
      <c r="T20" s="1301"/>
      <c r="U20" s="1301"/>
      <c r="V20" s="1301"/>
      <c r="W20" s="1301"/>
      <c r="X20" s="1301"/>
      <c r="Y20" s="1301"/>
      <c r="Z20" s="1301"/>
      <c r="AA20" s="1301"/>
      <c r="AB20" s="1301"/>
      <c r="AC20" s="1301"/>
      <c r="AD20" s="1301"/>
      <c r="AE20" s="1301"/>
      <c r="AF20" s="6"/>
      <c r="AG20" s="6"/>
      <c r="AH20" s="6"/>
      <c r="AI20" s="6"/>
      <c r="AK20" s="1299"/>
      <c r="AL20" s="1299"/>
      <c r="AM20" s="1299"/>
      <c r="AN20" s="1299"/>
      <c r="AO20" s="1299"/>
      <c r="AP20" s="1299"/>
      <c r="AQ20" s="1299"/>
      <c r="AR20" s="1299"/>
      <c r="AS20" s="1299"/>
      <c r="AT20" s="1299"/>
      <c r="AU20" s="1299"/>
      <c r="AV20" s="1299"/>
      <c r="AW20" s="1299"/>
      <c r="AX20" s="1299"/>
      <c r="AY20" s="1299"/>
      <c r="AZ20" s="1299"/>
      <c r="BA20" s="1299"/>
      <c r="BB20" s="1299"/>
      <c r="BC20" s="1299"/>
      <c r="BD20" s="1299"/>
      <c r="BE20" s="1299"/>
      <c r="BF20" s="1299"/>
      <c r="BG20" s="1299"/>
      <c r="BH20" s="1299"/>
      <c r="BI20" s="1299"/>
      <c r="BJ20" s="1"/>
    </row>
    <row r="21" spans="1:64" customHeight="1" ht="15.75">
      <c r="B21" s="1"/>
      <c r="C21" s="7"/>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K21" s="1299"/>
      <c r="AL21" s="1299"/>
      <c r="AM21" s="1299"/>
      <c r="AN21" s="1299"/>
      <c r="AO21" s="1299"/>
      <c r="AP21" s="1299"/>
      <c r="AQ21" s="1299"/>
      <c r="AR21" s="1299"/>
      <c r="AS21" s="1299"/>
      <c r="AT21" s="1299"/>
      <c r="AU21" s="1299"/>
      <c r="AV21" s="1299"/>
      <c r="AW21" s="1299"/>
      <c r="AX21" s="1299"/>
      <c r="AY21" s="1299"/>
      <c r="AZ21" s="1299"/>
      <c r="BA21" s="1299"/>
      <c r="BB21" s="1299"/>
      <c r="BC21" s="1299"/>
      <c r="BD21" s="1299"/>
      <c r="BE21" s="1299"/>
      <c r="BF21" s="1299"/>
      <c r="BG21" s="1299"/>
      <c r="BH21" s="1299"/>
      <c r="BI21" s="1299"/>
      <c r="BJ21" s="1"/>
    </row>
    <row r="22" spans="1:64" customHeight="1" ht="15.75">
      <c r="B22" s="1"/>
      <c r="AD22" s="6"/>
      <c r="AE22" s="6"/>
      <c r="AF22" s="6"/>
      <c r="AG22" s="6"/>
      <c r="AH22" s="6"/>
      <c r="AI22" s="6"/>
      <c r="BJ22" s="1"/>
    </row>
    <row r="23" spans="1:64" customHeight="1" ht="15.75">
      <c r="B23" s="1"/>
      <c r="AD23" s="6"/>
      <c r="AE23" s="6"/>
      <c r="AF23" s="6"/>
      <c r="AG23" s="6"/>
      <c r="AH23" s="6"/>
      <c r="AI23" s="6"/>
      <c r="AK23" s="1299"/>
      <c r="AL23" s="1299"/>
      <c r="AM23" s="1299"/>
      <c r="AN23" s="1299"/>
      <c r="AO23" s="1299"/>
      <c r="AP23" s="1299"/>
      <c r="AQ23" s="1299"/>
      <c r="AR23" s="1299"/>
      <c r="AS23" s="1299"/>
      <c r="AT23" s="1299"/>
      <c r="AU23" s="1299"/>
      <c r="AV23" s="1299"/>
      <c r="AW23" s="1299"/>
      <c r="AX23" s="1299"/>
      <c r="AY23" s="1299"/>
      <c r="AZ23" s="1299"/>
      <c r="BA23" s="1299"/>
      <c r="BB23" s="1299"/>
      <c r="BC23" s="1299"/>
      <c r="BD23" s="1299"/>
      <c r="BE23" s="1299"/>
      <c r="BF23" s="1299"/>
      <c r="BG23" s="1299"/>
      <c r="BH23" s="1299"/>
      <c r="BI23" s="1299"/>
      <c r="BJ23" s="1"/>
    </row>
    <row r="24" spans="1:64" customHeight="1" ht="15.75">
      <c r="B24" s="1"/>
      <c r="C24" s="116" t="s">
        <v>2</v>
      </c>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6"/>
      <c r="AF24" s="6"/>
      <c r="AG24" s="6"/>
      <c r="AH24" s="6"/>
      <c r="AI24" s="6"/>
      <c r="AK24" s="1299"/>
      <c r="AL24" s="1299"/>
      <c r="AM24" s="1299"/>
      <c r="AN24" s="1299"/>
      <c r="AO24" s="1299"/>
      <c r="AP24" s="1299"/>
      <c r="AQ24" s="1299"/>
      <c r="AR24" s="1299"/>
      <c r="AS24" s="1299"/>
      <c r="AT24" s="1299"/>
      <c r="AU24" s="1299"/>
      <c r="AV24" s="1299"/>
      <c r="AW24" s="1299"/>
      <c r="AX24" s="1299"/>
      <c r="AY24" s="1299"/>
      <c r="AZ24" s="1299"/>
      <c r="BA24" s="1299"/>
      <c r="BB24" s="1299"/>
      <c r="BC24" s="1299"/>
      <c r="BD24" s="1299"/>
      <c r="BE24" s="1299"/>
      <c r="BF24" s="1299"/>
      <c r="BG24" s="1299"/>
      <c r="BH24" s="1299"/>
      <c r="BI24" s="1299"/>
      <c r="BJ24" s="1"/>
    </row>
    <row r="25" spans="1:64" customHeight="1" ht="15.75">
      <c r="B25" s="1"/>
      <c r="C25" s="118"/>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3"/>
      <c r="AF25" s="3"/>
      <c r="AG25" s="3"/>
      <c r="AH25" s="3"/>
      <c r="AI25" s="3"/>
      <c r="AJ25" s="3"/>
      <c r="AK25" s="1299"/>
      <c r="AL25" s="1299"/>
      <c r="AM25" s="1299"/>
      <c r="AN25" s="1299"/>
      <c r="AO25" s="1299"/>
      <c r="AP25" s="1299"/>
      <c r="AQ25" s="1299"/>
      <c r="AR25" s="1299"/>
      <c r="AS25" s="1299"/>
      <c r="AT25" s="1299"/>
      <c r="AU25" s="1299"/>
      <c r="AV25" s="1299"/>
      <c r="AW25" s="1299"/>
      <c r="AX25" s="1299"/>
      <c r="AY25" s="1299"/>
      <c r="AZ25" s="1299"/>
      <c r="BA25" s="1299"/>
      <c r="BB25" s="1299"/>
      <c r="BC25" s="1299"/>
      <c r="BD25" s="1299"/>
      <c r="BE25" s="1299"/>
      <c r="BF25" s="1299"/>
      <c r="BG25" s="1299"/>
      <c r="BH25" s="1299"/>
      <c r="BI25" s="1299"/>
      <c r="BJ25" s="1"/>
    </row>
    <row r="26" spans="1:64" customHeight="1" ht="15.75">
      <c r="B26" s="1"/>
      <c r="C26" s="118" t="s">
        <v>3</v>
      </c>
      <c r="D26" s="117"/>
      <c r="E26" s="117"/>
      <c r="F26" s="117"/>
      <c r="G26" s="117"/>
      <c r="H26" s="117"/>
      <c r="I26" s="117"/>
      <c r="J26" s="117"/>
      <c r="K26" s="117"/>
      <c r="L26" s="117"/>
      <c r="M26" s="117"/>
      <c r="N26" s="117"/>
      <c r="O26" s="117"/>
      <c r="P26" s="117"/>
      <c r="Q26" s="117"/>
      <c r="R26" s="118" t="s">
        <v>4</v>
      </c>
      <c r="S26" s="119"/>
      <c r="T26" s="120"/>
      <c r="U26" s="120"/>
      <c r="V26" s="121" t="s">
        <v>5</v>
      </c>
      <c r="W26" s="120"/>
      <c r="X26" s="120"/>
      <c r="Y26" s="120"/>
      <c r="Z26" s="120"/>
      <c r="AA26" s="120"/>
      <c r="AB26" s="120"/>
      <c r="AC26" s="117"/>
      <c r="AD26" s="117"/>
      <c r="AE26" s="3"/>
      <c r="AF26" s="3"/>
      <c r="AG26" s="3"/>
      <c r="AH26" s="3"/>
      <c r="AI26" s="3"/>
      <c r="AJ26" s="3"/>
      <c r="BJ26" s="1"/>
    </row>
    <row r="27" spans="1:64" customHeight="1" ht="15.75">
      <c r="B27" s="1"/>
      <c r="C27" s="118" t="s">
        <v>6</v>
      </c>
      <c r="D27" s="117"/>
      <c r="E27" s="117"/>
      <c r="F27" s="117"/>
      <c r="G27" s="117"/>
      <c r="H27" s="117"/>
      <c r="I27" s="117"/>
      <c r="J27" s="117"/>
      <c r="K27" s="117"/>
      <c r="L27" s="117"/>
      <c r="M27" s="117"/>
      <c r="N27" s="117"/>
      <c r="O27" s="117"/>
      <c r="P27" s="117"/>
      <c r="Q27" s="120"/>
      <c r="R27" s="118" t="s">
        <v>7</v>
      </c>
      <c r="S27" s="119"/>
      <c r="T27" s="120"/>
      <c r="U27" s="120"/>
      <c r="V27" s="121" t="s">
        <v>8</v>
      </c>
      <c r="W27" s="120"/>
      <c r="X27" s="120"/>
      <c r="Y27" s="120"/>
      <c r="Z27" s="120"/>
      <c r="AA27" s="120"/>
      <c r="AB27" s="120"/>
      <c r="AC27" s="120"/>
      <c r="AD27" s="122"/>
      <c r="AE27" s="4"/>
      <c r="AF27" s="4"/>
      <c r="AG27" s="4"/>
      <c r="AH27" s="4"/>
      <c r="AI27" s="4"/>
      <c r="AJ27" s="4"/>
      <c r="AK27" s="1299"/>
      <c r="AL27" s="1299"/>
      <c r="AM27" s="1299"/>
      <c r="AN27" s="1299"/>
      <c r="AO27" s="1299"/>
      <c r="AP27" s="1299"/>
      <c r="AQ27" s="1299"/>
      <c r="AR27" s="1299"/>
      <c r="AS27" s="1299"/>
      <c r="AT27" s="1299"/>
      <c r="AU27" s="1299"/>
      <c r="AV27" s="1299"/>
      <c r="AW27" s="1299"/>
      <c r="AX27" s="1299"/>
      <c r="AY27" s="1299"/>
      <c r="AZ27" s="1299"/>
      <c r="BA27" s="1299"/>
      <c r="BB27" s="1299"/>
      <c r="BC27" s="1299"/>
      <c r="BD27" s="1299"/>
      <c r="BE27" s="1299"/>
      <c r="BF27" s="1299"/>
      <c r="BG27" s="1299"/>
      <c r="BH27" s="1299"/>
      <c r="BI27" s="1299"/>
      <c r="BJ27" s="1"/>
    </row>
    <row r="28" spans="1:64" customHeight="1" ht="15.75">
      <c r="B28" s="1"/>
      <c r="C28" s="118" t="s">
        <v>9</v>
      </c>
      <c r="D28" s="119"/>
      <c r="E28" s="120"/>
      <c r="F28" s="120"/>
      <c r="G28" s="120"/>
      <c r="H28" s="120"/>
      <c r="I28" s="120"/>
      <c r="J28" s="120"/>
      <c r="K28" s="120"/>
      <c r="L28" s="120"/>
      <c r="M28" s="120"/>
      <c r="N28" s="120"/>
      <c r="O28" s="120"/>
      <c r="P28" s="120"/>
      <c r="Q28" s="120"/>
      <c r="R28" s="118" t="s">
        <v>10</v>
      </c>
      <c r="S28" s="119"/>
      <c r="T28" s="120"/>
      <c r="U28" s="120"/>
      <c r="V28" s="121" t="s">
        <v>11</v>
      </c>
      <c r="W28" s="120"/>
      <c r="X28" s="120"/>
      <c r="Y28" s="120"/>
      <c r="Z28" s="120"/>
      <c r="AA28" s="120"/>
      <c r="AB28" s="120"/>
      <c r="AC28" s="120"/>
      <c r="AD28" s="122"/>
      <c r="AE28" s="4"/>
      <c r="AF28" s="4"/>
      <c r="AG28" s="4"/>
      <c r="AH28" s="4"/>
      <c r="AI28" s="4"/>
      <c r="AJ28" s="4"/>
      <c r="AK28" s="1299"/>
      <c r="AL28" s="1299"/>
      <c r="AM28" s="1299"/>
      <c r="AN28" s="1299"/>
      <c r="AO28" s="1299"/>
      <c r="AP28" s="1299"/>
      <c r="AQ28" s="1299"/>
      <c r="AR28" s="1299"/>
      <c r="AS28" s="1299"/>
      <c r="AT28" s="1299"/>
      <c r="AU28" s="1299"/>
      <c r="AV28" s="1299"/>
      <c r="AW28" s="1299"/>
      <c r="AX28" s="1299"/>
      <c r="AY28" s="1299"/>
      <c r="AZ28" s="1299"/>
      <c r="BA28" s="1299"/>
      <c r="BB28" s="1299"/>
      <c r="BC28" s="1299"/>
      <c r="BD28" s="1299"/>
      <c r="BE28" s="1299"/>
      <c r="BF28" s="1299"/>
      <c r="BG28" s="1299"/>
      <c r="BH28" s="1299"/>
      <c r="BI28" s="1299"/>
      <c r="BJ28" s="1"/>
    </row>
    <row r="29" spans="1:64" customHeight="1" ht="15.75">
      <c r="B29" s="1"/>
      <c r="C29" s="118" t="s">
        <v>12</v>
      </c>
      <c r="D29" s="119"/>
      <c r="E29" s="120"/>
      <c r="F29" s="120"/>
      <c r="G29" s="121"/>
      <c r="H29" s="120"/>
      <c r="I29" s="120"/>
      <c r="J29" s="120"/>
      <c r="K29" s="120"/>
      <c r="L29" s="120"/>
      <c r="M29" s="120"/>
      <c r="N29" s="120"/>
      <c r="O29" s="120"/>
      <c r="P29" s="120"/>
      <c r="Q29" s="120"/>
      <c r="R29" s="118" t="s">
        <v>13</v>
      </c>
      <c r="S29" s="119"/>
      <c r="T29" s="120"/>
      <c r="U29" s="120"/>
      <c r="V29" s="121" t="s">
        <v>14</v>
      </c>
      <c r="W29" s="120"/>
      <c r="X29" s="120"/>
      <c r="Y29" s="120"/>
      <c r="Z29" s="120"/>
      <c r="AA29" s="120"/>
      <c r="AB29" s="120"/>
      <c r="AC29" s="120"/>
      <c r="AD29" s="122"/>
      <c r="AE29" s="4"/>
      <c r="AF29" s="4"/>
      <c r="AG29" s="4"/>
      <c r="AH29" s="4"/>
      <c r="AI29" s="4"/>
      <c r="AJ29" s="4"/>
      <c r="AK29" s="1299"/>
      <c r="AL29" s="1299"/>
      <c r="AM29" s="1299"/>
      <c r="AN29" s="1299"/>
      <c r="AO29" s="1299"/>
      <c r="AP29" s="1299"/>
      <c r="AQ29" s="1299"/>
      <c r="AR29" s="1299"/>
      <c r="AS29" s="1299"/>
      <c r="AT29" s="1299"/>
      <c r="AU29" s="1299"/>
      <c r="AV29" s="1299"/>
      <c r="AW29" s="1299"/>
      <c r="AX29" s="1299"/>
      <c r="AY29" s="1299"/>
      <c r="AZ29" s="1299"/>
      <c r="BA29" s="1299"/>
      <c r="BB29" s="1299"/>
      <c r="BC29" s="1299"/>
      <c r="BD29" s="1299"/>
      <c r="BE29" s="1299"/>
      <c r="BF29" s="1299"/>
      <c r="BG29" s="1299"/>
      <c r="BH29" s="1299"/>
      <c r="BI29" s="1299"/>
      <c r="BJ29" s="1"/>
    </row>
    <row r="30" spans="1:64" customHeight="1" ht="15.75">
      <c r="B30" s="1"/>
      <c r="C30" s="118" t="s">
        <v>15</v>
      </c>
      <c r="D30" s="119"/>
      <c r="E30" s="120"/>
      <c r="F30" s="120"/>
      <c r="G30" s="121"/>
      <c r="H30" s="120"/>
      <c r="I30" s="120"/>
      <c r="J30" s="120"/>
      <c r="K30" s="120"/>
      <c r="L30" s="120"/>
      <c r="M30" s="120"/>
      <c r="N30" s="120"/>
      <c r="O30" s="120"/>
      <c r="P30" s="120"/>
      <c r="Q30" s="120"/>
      <c r="R30" s="118"/>
      <c r="S30" s="119"/>
      <c r="T30" s="120"/>
      <c r="U30" s="120"/>
      <c r="V30" s="121"/>
      <c r="W30" s="120"/>
      <c r="X30" s="120"/>
      <c r="Y30" s="120"/>
      <c r="Z30" s="120"/>
      <c r="AA30" s="120"/>
      <c r="AB30" s="120"/>
      <c r="AC30" s="120"/>
      <c r="AD30" s="122"/>
      <c r="AE30" s="4"/>
      <c r="AF30" s="4"/>
      <c r="AG30" s="4"/>
      <c r="AH30" s="4"/>
      <c r="AI30" s="4"/>
      <c r="AJ30" s="4"/>
      <c r="BJ30" s="1"/>
    </row>
    <row r="31" spans="1:64" customHeight="1" ht="15.75">
      <c r="B31" s="1"/>
      <c r="AD31" s="1"/>
      <c r="AE31" s="1"/>
      <c r="AF31" s="1"/>
      <c r="AG31" s="1"/>
      <c r="AH31" s="1"/>
      <c r="AI31" s="1"/>
      <c r="AJ31" s="1"/>
      <c r="AK31" s="1299"/>
      <c r="AL31" s="1299"/>
      <c r="AM31" s="1299"/>
      <c r="AN31" s="1299"/>
      <c r="AO31" s="1299"/>
      <c r="AP31" s="1299"/>
      <c r="AQ31" s="1299"/>
      <c r="AR31" s="1299"/>
      <c r="AS31" s="1299"/>
      <c r="AT31" s="1299"/>
      <c r="AU31" s="1299"/>
      <c r="AV31" s="1299"/>
      <c r="AW31" s="1299"/>
      <c r="AX31" s="1299"/>
      <c r="AY31" s="1299"/>
      <c r="AZ31" s="1299"/>
      <c r="BA31" s="1299"/>
      <c r="BB31" s="1299"/>
      <c r="BC31" s="1299"/>
      <c r="BD31" s="1299"/>
      <c r="BE31" s="1299"/>
      <c r="BF31" s="1299"/>
      <c r="BG31" s="1299"/>
      <c r="BH31" s="1299"/>
      <c r="BI31" s="1299"/>
      <c r="BJ31" s="1"/>
    </row>
    <row r="32" spans="1:64" customHeight="1" ht="15.75">
      <c r="B32" s="1"/>
      <c r="AD32" s="1"/>
      <c r="AE32" s="1"/>
      <c r="AF32" s="1"/>
      <c r="AG32" s="1"/>
      <c r="AH32" s="1"/>
      <c r="AI32" s="1"/>
      <c r="AJ32" s="1"/>
      <c r="AK32" s="1299"/>
      <c r="AL32" s="1299"/>
      <c r="AM32" s="1299"/>
      <c r="AN32" s="1299"/>
      <c r="AO32" s="1299"/>
      <c r="AP32" s="1299"/>
      <c r="AQ32" s="1299"/>
      <c r="AR32" s="1299"/>
      <c r="AS32" s="1299"/>
      <c r="AT32" s="1299"/>
      <c r="AU32" s="1299"/>
      <c r="AV32" s="1299"/>
      <c r="AW32" s="1299"/>
      <c r="AX32" s="1299"/>
      <c r="AY32" s="1299"/>
      <c r="AZ32" s="1299"/>
      <c r="BA32" s="1299"/>
      <c r="BB32" s="1299"/>
      <c r="BC32" s="1299"/>
      <c r="BD32" s="1299"/>
      <c r="BE32" s="1299"/>
      <c r="BF32" s="1299"/>
      <c r="BG32" s="1299"/>
      <c r="BH32" s="1299"/>
      <c r="BI32" s="1299"/>
      <c r="BJ32" s="1"/>
    </row>
    <row r="33" spans="1:64" customHeight="1" ht="15.75">
      <c r="B33" s="1"/>
      <c r="AD33" s="1"/>
      <c r="AE33" s="1"/>
      <c r="AF33" s="1"/>
      <c r="AG33" s="1"/>
      <c r="AH33" s="1"/>
      <c r="AI33" s="1"/>
      <c r="AJ33" s="1"/>
      <c r="AK33" s="1299"/>
      <c r="AL33" s="1299"/>
      <c r="AM33" s="1299"/>
      <c r="AN33" s="1299"/>
      <c r="AO33" s="1299"/>
      <c r="AP33" s="1299"/>
      <c r="AQ33" s="1299"/>
      <c r="AR33" s="1299"/>
      <c r="AS33" s="1299"/>
      <c r="AT33" s="1299"/>
      <c r="AU33" s="1299"/>
      <c r="AV33" s="1299"/>
      <c r="AW33" s="1299"/>
      <c r="AX33" s="1299"/>
      <c r="AY33" s="1299"/>
      <c r="AZ33" s="1299"/>
      <c r="BA33" s="1299"/>
      <c r="BB33" s="1299"/>
      <c r="BC33" s="1299"/>
      <c r="BD33" s="1299"/>
      <c r="BE33" s="1299"/>
      <c r="BF33" s="1299"/>
      <c r="BG33" s="1299"/>
      <c r="BH33" s="1299"/>
      <c r="BI33" s="1299"/>
      <c r="BJ33" s="1"/>
    </row>
    <row r="34" spans="1:64" customHeight="1" ht="15.75">
      <c r="B34" s="1300"/>
      <c r="C34" s="1300"/>
      <c r="D34" s="1300"/>
      <c r="E34" s="1300"/>
      <c r="F34" s="1300"/>
      <c r="G34" s="1300"/>
      <c r="H34" s="1300"/>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0"/>
      <c r="AL34" s="1300"/>
      <c r="AM34" s="1300"/>
      <c r="AN34" s="1300"/>
      <c r="AO34" s="1300"/>
      <c r="AP34" s="1300"/>
      <c r="AQ34" s="1300"/>
      <c r="AR34" s="1300"/>
      <c r="AS34" s="1300"/>
      <c r="AT34" s="1300"/>
      <c r="AU34" s="1300"/>
      <c r="AV34" s="1300"/>
      <c r="AW34" s="1300"/>
      <c r="AX34" s="1300"/>
      <c r="AY34" s="1300"/>
      <c r="AZ34" s="1300"/>
      <c r="BA34" s="1300"/>
      <c r="BB34" s="1300"/>
      <c r="BC34" s="1300"/>
      <c r="BD34" s="1300"/>
      <c r="BE34" s="1300"/>
      <c r="BF34" s="1300"/>
      <c r="BG34" s="1300"/>
      <c r="BH34" s="1300"/>
      <c r="BI34" s="1300"/>
      <c r="BJ34" s="1300"/>
    </row>
    <row r="35" spans="1:64" customHeight="1" ht="15.75">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1300"/>
      <c r="AB35" s="1300"/>
      <c r="AC35" s="1300"/>
      <c r="AD35" s="1300"/>
      <c r="AE35" s="1300"/>
      <c r="AF35" s="1300"/>
      <c r="AG35" s="1300"/>
      <c r="AH35" s="1300"/>
      <c r="AI35" s="1300"/>
      <c r="AJ35" s="1300"/>
      <c r="AK35" s="1300"/>
      <c r="AL35" s="1300"/>
      <c r="AM35" s="1300"/>
      <c r="AN35" s="1300"/>
      <c r="AO35" s="1300"/>
      <c r="AP35" s="1300"/>
      <c r="AQ35" s="1300"/>
      <c r="AR35" s="1300"/>
      <c r="AS35" s="1300"/>
      <c r="AT35" s="1300"/>
      <c r="AU35" s="1300"/>
      <c r="AV35" s="1300"/>
      <c r="AW35" s="1300"/>
      <c r="AX35" s="1300"/>
      <c r="AY35" s="1300"/>
      <c r="AZ35" s="1300"/>
      <c r="BA35" s="1300"/>
      <c r="BB35" s="1300"/>
      <c r="BC35" s="1300"/>
      <c r="BD35" s="1300"/>
      <c r="BE35" s="1300"/>
      <c r="BF35" s="1300"/>
      <c r="BG35" s="1300"/>
      <c r="BH35" s="1300"/>
      <c r="BI35" s="1300"/>
      <c r="BJ35" s="13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K7:BI9"/>
    <mergeCell ref="B34:BJ35"/>
    <mergeCell ref="AK11:BI13"/>
    <mergeCell ref="AK15:BI17"/>
    <mergeCell ref="AK19:BI21"/>
    <mergeCell ref="AK23:BI25"/>
    <mergeCell ref="AK27:BI29"/>
    <mergeCell ref="AK31:BI31"/>
    <mergeCell ref="AK32:BI32"/>
    <mergeCell ref="AK33:BI33"/>
    <mergeCell ref="C15:AE20"/>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39"/>
  <sheetViews>
    <sheetView tabSelected="0" workbookViewId="0" zoomScale="70" zoomScaleNormal="60" view="pageBreakPreview" showGridLines="false" showRowColHeaders="1">
      <selection activeCell="A1" sqref="A1"/>
    </sheetView>
  </sheetViews>
  <sheetFormatPr customHeight="true" defaultRowHeight="16.5" defaultColWidth="9.1328125" outlineLevelRow="0" outlineLevelCol="0"/>
  <cols>
    <col min="1" max="1" width="3.1328125" customWidth="true" style="14"/>
    <col min="2" max="2" width="58.73046875" customWidth="true" style="14"/>
    <col min="3" max="3" width="9" customWidth="true" style="14"/>
    <col min="4" max="4" width="9.1328125" style="14"/>
    <col min="5" max="5" width="9.1328125" style="14"/>
    <col min="6" max="6" width="9.1328125" style="14"/>
    <col min="7" max="7" width="9.1328125" style="14"/>
    <col min="8" max="8" width="9.1328125" style="14"/>
    <col min="9" max="9" width="9.1328125" style="14"/>
    <col min="10" max="10" width="9.1328125"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1328125" style="14"/>
    <col min="20" max="20" width="9.1328125" style="14"/>
    <col min="21" max="21" width="9.1328125" style="14"/>
    <col min="22" max="22" width="9.1328125" style="14"/>
    <col min="23" max="23" width="9.1328125" style="14"/>
    <col min="24" max="24" width="9.1328125" style="14"/>
    <col min="25" max="25" width="9.1328125" style="14"/>
    <col min="26" max="26" width="9.1328125" style="14"/>
    <col min="27" max="27" width="3.1328125" customWidth="true" style="14"/>
    <col min="28" max="28" width="9.1328125" style="14"/>
    <col min="29" max="29" width="9.1328125" style="14"/>
    <col min="30" max="30" width="9.1328125" style="14"/>
    <col min="31" max="31" width="9.1328125" style="14"/>
    <col min="32" max="32" width="9.1328125" style="14"/>
    <col min="33" max="33" width="9.1328125" style="14"/>
    <col min="34" max="34" width="9.1328125" style="14"/>
    <col min="35" max="35" width="9.1328125" style="14"/>
    <col min="36" max="36" width="9.1328125" style="14"/>
  </cols>
  <sheetData>
    <row r="2" spans="1:36" customHeight="1" ht="16.5" s="15" customFormat="1">
      <c r="B2" s="65" t="s">
        <v>109</v>
      </c>
      <c r="C2" s="90">
        <v>2008</v>
      </c>
      <c r="D2" s="90">
        <v>2009</v>
      </c>
      <c r="E2" s="90">
        <v>2010</v>
      </c>
      <c r="F2" s="100">
        <v>2011</v>
      </c>
      <c r="G2" s="100">
        <v>2012</v>
      </c>
      <c r="H2" s="100">
        <v>2013</v>
      </c>
      <c r="I2" s="100">
        <v>2014</v>
      </c>
      <c r="J2" s="100">
        <v>2015</v>
      </c>
      <c r="K2" s="100">
        <v>2016</v>
      </c>
      <c r="L2" s="100">
        <v>2017</v>
      </c>
      <c r="M2" s="100">
        <v>2018</v>
      </c>
      <c r="N2" s="100">
        <v>2019</v>
      </c>
      <c r="O2" s="100">
        <v>2020</v>
      </c>
      <c r="P2" s="100">
        <v>2021</v>
      </c>
      <c r="Q2" s="100">
        <v>2022</v>
      </c>
      <c r="S2" s="20" t="s">
        <v>17</v>
      </c>
      <c r="T2" s="21" t="s">
        <v>18</v>
      </c>
      <c r="U2" s="21" t="s">
        <v>19</v>
      </c>
      <c r="V2" s="63" t="s">
        <v>20</v>
      </c>
      <c r="W2" s="20" t="s">
        <v>21</v>
      </c>
      <c r="X2" s="21" t="s">
        <v>22</v>
      </c>
      <c r="Y2" s="21" t="s">
        <v>23</v>
      </c>
      <c r="Z2" s="63" t="s">
        <v>24</v>
      </c>
      <c r="AB2" s="20" t="s">
        <v>17</v>
      </c>
      <c r="AC2" s="21" t="s">
        <v>25</v>
      </c>
      <c r="AD2" s="21" t="s">
        <v>26</v>
      </c>
      <c r="AE2" s="23" t="s">
        <v>27</v>
      </c>
      <c r="AF2" s="20" t="s">
        <v>21</v>
      </c>
      <c r="AG2" s="21" t="s">
        <v>28</v>
      </c>
      <c r="AH2" s="21" t="s">
        <v>29</v>
      </c>
      <c r="AI2" s="23" t="s">
        <v>30</v>
      </c>
    </row>
    <row r="3" spans="1:36" customHeight="1" ht="16.5">
      <c r="B3" s="553"/>
      <c r="C3" s="473"/>
      <c r="D3" s="474"/>
      <c r="E3" s="474"/>
      <c r="F3" s="474"/>
      <c r="G3" s="474"/>
      <c r="H3" s="474"/>
      <c r="I3" s="474"/>
      <c r="J3" s="474"/>
      <c r="K3" s="474"/>
      <c r="L3" s="474"/>
      <c r="M3" s="474"/>
      <c r="N3" s="474"/>
      <c r="O3" s="474"/>
      <c r="P3" s="474"/>
      <c r="Q3" s="475"/>
      <c r="R3" s="328"/>
      <c r="S3" s="353"/>
      <c r="T3" s="343"/>
      <c r="U3" s="343"/>
      <c r="V3" s="376"/>
      <c r="W3" s="554"/>
      <c r="X3" s="533"/>
      <c r="Y3" s="533"/>
      <c r="Z3" s="376"/>
      <c r="AA3" s="328"/>
      <c r="AB3" s="353"/>
      <c r="AC3" s="343"/>
      <c r="AD3" s="343"/>
      <c r="AE3" s="343"/>
      <c r="AF3" s="554"/>
      <c r="AG3" s="533"/>
      <c r="AH3" s="533"/>
      <c r="AI3" s="555"/>
      <c r="AJ3" s="328"/>
    </row>
    <row r="4" spans="1:36" s="670" customFormat="1">
      <c r="A4" s="126"/>
      <c r="B4" s="1042" t="s">
        <v>194</v>
      </c>
      <c r="C4" s="125">
        <v>553.17</v>
      </c>
      <c r="D4" s="126">
        <v>595.17</v>
      </c>
      <c r="E4" s="126">
        <v>599.17</v>
      </c>
      <c r="F4" s="153">
        <v>613.07</v>
      </c>
      <c r="G4" s="153">
        <v>615.37</v>
      </c>
      <c r="H4" s="153">
        <v>619.37</v>
      </c>
      <c r="I4" s="153">
        <v>623.72</v>
      </c>
      <c r="J4" s="153">
        <v>1246.92</v>
      </c>
      <c r="K4" s="153">
        <v>1250.77</v>
      </c>
      <c r="L4" s="153">
        <v>1253.27</v>
      </c>
      <c r="M4" s="153">
        <v>1308.57</v>
      </c>
      <c r="N4" s="153">
        <v>1164.47</v>
      </c>
      <c r="O4" s="153">
        <v>1228.47</v>
      </c>
      <c r="P4" s="153">
        <v>1142.17</v>
      </c>
      <c r="Q4" s="154"/>
      <c r="R4" s="126"/>
      <c r="S4" s="152">
        <v>1238.27</v>
      </c>
      <c r="T4" s="153">
        <v>1238.27</v>
      </c>
      <c r="U4" s="153">
        <v>1238.27</v>
      </c>
      <c r="V4" s="154">
        <v>1142.17</v>
      </c>
      <c r="W4" s="161">
        <v>1142.17</v>
      </c>
      <c r="X4" s="155"/>
      <c r="Y4" s="155"/>
      <c r="Z4" s="604"/>
      <c r="AA4" s="126"/>
      <c r="AB4" s="152">
        <v>1238.27</v>
      </c>
      <c r="AC4" s="153">
        <v>1238.27</v>
      </c>
      <c r="AD4" s="153">
        <v>1238.27</v>
      </c>
      <c r="AE4" s="154">
        <v>1142.17</v>
      </c>
      <c r="AF4" s="161">
        <v>1142.17</v>
      </c>
      <c r="AG4" s="155"/>
      <c r="AH4" s="155"/>
      <c r="AI4" s="155"/>
      <c r="AJ4" s="126"/>
    </row>
    <row r="5" spans="1:36" s="670" customFormat="1">
      <c r="A5" s="126"/>
      <c r="B5" s="1000" t="s">
        <v>217</v>
      </c>
      <c r="C5" s="1001" t="s">
        <v>150</v>
      </c>
      <c r="D5" s="1002">
        <v>84.8</v>
      </c>
      <c r="E5" s="1003">
        <v>239</v>
      </c>
      <c r="F5" s="1003">
        <v>325.6</v>
      </c>
      <c r="G5" s="1003">
        <v>389.6</v>
      </c>
      <c r="H5" s="1003">
        <v>455.12</v>
      </c>
      <c r="I5" s="1003">
        <v>533.04</v>
      </c>
      <c r="J5" s="1003">
        <v>0</v>
      </c>
      <c r="K5" s="1003">
        <v>0</v>
      </c>
      <c r="L5" s="1003">
        <v>0</v>
      </c>
      <c r="M5" s="1003">
        <v>0</v>
      </c>
      <c r="N5" s="1003">
        <v>0</v>
      </c>
      <c r="O5" s="1003">
        <v>0</v>
      </c>
      <c r="P5" s="1003">
        <v>0</v>
      </c>
      <c r="Q5" s="1004"/>
      <c r="R5" s="355"/>
      <c r="S5" s="1001">
        <v>0</v>
      </c>
      <c r="T5" s="1003">
        <v>0</v>
      </c>
      <c r="U5" s="1003">
        <v>0</v>
      </c>
      <c r="V5" s="1005">
        <v>0</v>
      </c>
      <c r="W5" s="1103">
        <v>0</v>
      </c>
      <c r="X5" s="1007"/>
      <c r="Y5" s="1007"/>
      <c r="Z5" s="1007"/>
      <c r="AA5" s="355"/>
      <c r="AB5" s="1001">
        <v>0</v>
      </c>
      <c r="AC5" s="1003">
        <v>0</v>
      </c>
      <c r="AD5" s="1003">
        <v>0</v>
      </c>
      <c r="AE5" s="1005">
        <v>0</v>
      </c>
      <c r="AF5" s="1103">
        <v>0</v>
      </c>
      <c r="AG5" s="1008"/>
      <c r="AH5" s="1008"/>
      <c r="AI5" s="1008"/>
      <c r="AJ5" s="712"/>
    </row>
    <row r="6" spans="1:36" customHeight="1" ht="16.5">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68"/>
    </row>
    <row r="7" spans="1:36" customHeight="1" ht="16.5">
      <c r="B7" s="92" t="s">
        <v>195</v>
      </c>
      <c r="C7" s="90">
        <v>2008</v>
      </c>
      <c r="D7" s="90">
        <v>2009</v>
      </c>
      <c r="E7" s="90">
        <v>2010</v>
      </c>
      <c r="F7" s="100">
        <v>2011</v>
      </c>
      <c r="G7" s="100">
        <v>2012</v>
      </c>
      <c r="H7" s="100">
        <v>2013</v>
      </c>
      <c r="I7" s="100">
        <v>2014</v>
      </c>
      <c r="J7" s="100">
        <v>2015</v>
      </c>
      <c r="K7" s="100">
        <v>2016</v>
      </c>
      <c r="L7" s="100">
        <v>2017</v>
      </c>
      <c r="M7" s="100">
        <v>2018</v>
      </c>
      <c r="N7" s="100">
        <v>2019</v>
      </c>
      <c r="O7" s="100">
        <v>2020</v>
      </c>
      <c r="P7" s="100">
        <v>2021</v>
      </c>
      <c r="Q7" s="100">
        <v>2022</v>
      </c>
      <c r="R7" s="15"/>
      <c r="S7" s="20" t="s">
        <v>17</v>
      </c>
      <c r="T7" s="21" t="s">
        <v>18</v>
      </c>
      <c r="U7" s="21" t="s">
        <v>19</v>
      </c>
      <c r="V7" s="22" t="s">
        <v>20</v>
      </c>
      <c r="W7" s="20" t="s">
        <v>21</v>
      </c>
      <c r="X7" s="21" t="s">
        <v>22</v>
      </c>
      <c r="Y7" s="21" t="s">
        <v>23</v>
      </c>
      <c r="Z7" s="63" t="s">
        <v>24</v>
      </c>
      <c r="AA7" s="15"/>
      <c r="AB7" s="20" t="s">
        <v>17</v>
      </c>
      <c r="AC7" s="21" t="s">
        <v>25</v>
      </c>
      <c r="AD7" s="21" t="s">
        <v>26</v>
      </c>
      <c r="AE7" s="73" t="s">
        <v>27</v>
      </c>
      <c r="AF7" s="20" t="s">
        <v>21</v>
      </c>
      <c r="AG7" s="21" t="s">
        <v>28</v>
      </c>
      <c r="AH7" s="21" t="s">
        <v>29</v>
      </c>
      <c r="AI7" s="63" t="s">
        <v>30</v>
      </c>
      <c r="AJ7" s="68"/>
    </row>
    <row r="8" spans="1:36" customHeight="1" ht="16.5">
      <c r="B8" s="479"/>
      <c r="C8" s="473"/>
      <c r="D8" s="474"/>
      <c r="E8" s="474"/>
      <c r="F8" s="537"/>
      <c r="G8" s="537"/>
      <c r="H8" s="537"/>
      <c r="I8" s="537"/>
      <c r="J8" s="537"/>
      <c r="K8" s="537"/>
      <c r="L8" s="537"/>
      <c r="M8" s="537"/>
      <c r="N8" s="537"/>
      <c r="O8" s="537"/>
      <c r="P8" s="537"/>
      <c r="Q8" s="556"/>
      <c r="R8" s="328"/>
      <c r="S8" s="473"/>
      <c r="T8" s="474"/>
      <c r="U8" s="474"/>
      <c r="V8" s="475"/>
      <c r="W8" s="557"/>
      <c r="X8" s="540"/>
      <c r="Y8" s="540"/>
      <c r="Z8" s="340"/>
      <c r="AA8" s="328"/>
      <c r="AB8" s="473"/>
      <c r="AC8" s="474"/>
      <c r="AD8" s="474"/>
      <c r="AE8" s="474"/>
      <c r="AF8" s="557"/>
      <c r="AG8" s="540"/>
      <c r="AH8" s="540"/>
      <c r="AI8" s="340"/>
      <c r="AJ8" s="68"/>
    </row>
    <row r="9" spans="1:36" customHeight="1" ht="16.5" s="143" customFormat="1">
      <c r="B9" s="898" t="s">
        <v>196</v>
      </c>
      <c r="C9" s="899">
        <v>0.27</v>
      </c>
      <c r="D9" s="867">
        <v>0.28</v>
      </c>
      <c r="E9" s="867">
        <v>0.29</v>
      </c>
      <c r="F9" s="868">
        <v>0.27</v>
      </c>
      <c r="G9" s="868">
        <v>0.27</v>
      </c>
      <c r="H9" s="868">
        <v>0.29</v>
      </c>
      <c r="I9" s="868">
        <v>0.3</v>
      </c>
      <c r="J9" s="868">
        <v>0.27</v>
      </c>
      <c r="K9" s="868">
        <v>0.28</v>
      </c>
      <c r="L9" s="868">
        <v>0.27</v>
      </c>
      <c r="M9" s="868">
        <v>0.27</v>
      </c>
      <c r="N9" s="868">
        <v>0.29</v>
      </c>
      <c r="O9" s="868">
        <v>0.26</v>
      </c>
      <c r="P9" s="868">
        <v>0.28</v>
      </c>
      <c r="Q9" s="900"/>
      <c r="R9" s="145"/>
      <c r="S9" s="899">
        <v>0.33</v>
      </c>
      <c r="T9" s="867">
        <v>0.28</v>
      </c>
      <c r="U9" s="867">
        <v>0.26</v>
      </c>
      <c r="V9" s="901">
        <v>0.28</v>
      </c>
      <c r="W9" s="902">
        <v>0.31</v>
      </c>
      <c r="X9" s="872"/>
      <c r="Y9" s="872"/>
      <c r="Z9" s="903"/>
      <c r="AB9" s="899">
        <v>0.33</v>
      </c>
      <c r="AC9" s="867">
        <v>0.23</v>
      </c>
      <c r="AD9" s="867">
        <v>0.23</v>
      </c>
      <c r="AE9" s="867">
        <v>0.34</v>
      </c>
      <c r="AF9" s="902">
        <v>0.31</v>
      </c>
      <c r="AG9" s="872"/>
      <c r="AH9" s="872"/>
      <c r="AI9" s="903"/>
    </row>
    <row r="10" spans="1:36" customHeight="1" ht="16.5">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68"/>
    </row>
    <row r="11" spans="1:36" customHeight="1" ht="16.5">
      <c r="B11" s="92" t="s">
        <v>218</v>
      </c>
      <c r="C11" s="90">
        <v>2008</v>
      </c>
      <c r="D11" s="90">
        <v>2009</v>
      </c>
      <c r="E11" s="90">
        <v>2010</v>
      </c>
      <c r="F11" s="100">
        <v>2011</v>
      </c>
      <c r="G11" s="100">
        <v>2012</v>
      </c>
      <c r="H11" s="100">
        <v>2013</v>
      </c>
      <c r="I11" s="100">
        <v>2014</v>
      </c>
      <c r="J11" s="100">
        <v>2015</v>
      </c>
      <c r="K11" s="100">
        <v>2016</v>
      </c>
      <c r="L11" s="100">
        <v>2017</v>
      </c>
      <c r="M11" s="100">
        <v>2018</v>
      </c>
      <c r="N11" s="100">
        <v>2019</v>
      </c>
      <c r="O11" s="100">
        <v>2020</v>
      </c>
      <c r="P11" s="100">
        <v>2021</v>
      </c>
      <c r="Q11" s="100">
        <v>2022</v>
      </c>
      <c r="R11" s="15"/>
      <c r="S11" s="20" t="s">
        <v>17</v>
      </c>
      <c r="T11" s="21" t="s">
        <v>18</v>
      </c>
      <c r="U11" s="21" t="s">
        <v>19</v>
      </c>
      <c r="V11" s="22" t="s">
        <v>20</v>
      </c>
      <c r="W11" s="20" t="s">
        <v>21</v>
      </c>
      <c r="X11" s="21" t="s">
        <v>22</v>
      </c>
      <c r="Y11" s="21" t="s">
        <v>23</v>
      </c>
      <c r="Z11" s="63" t="s">
        <v>24</v>
      </c>
      <c r="AA11" s="15"/>
      <c r="AB11" s="20" t="s">
        <v>17</v>
      </c>
      <c r="AC11" s="21" t="s">
        <v>25</v>
      </c>
      <c r="AD11" s="21" t="s">
        <v>26</v>
      </c>
      <c r="AE11" s="73" t="s">
        <v>27</v>
      </c>
      <c r="AF11" s="20" t="s">
        <v>21</v>
      </c>
      <c r="AG11" s="21" t="s">
        <v>28</v>
      </c>
      <c r="AH11" s="21" t="s">
        <v>29</v>
      </c>
      <c r="AI11" s="63" t="s">
        <v>30</v>
      </c>
      <c r="AJ11" s="68"/>
    </row>
    <row r="12" spans="1:36" customHeight="1" ht="16.5">
      <c r="B12" s="479"/>
      <c r="C12" s="473"/>
      <c r="D12" s="474"/>
      <c r="E12" s="474"/>
      <c r="F12" s="474"/>
      <c r="G12" s="474"/>
      <c r="H12" s="474"/>
      <c r="I12" s="474"/>
      <c r="J12" s="474"/>
      <c r="K12" s="474"/>
      <c r="L12" s="474"/>
      <c r="M12" s="474"/>
      <c r="N12" s="474"/>
      <c r="O12" s="474"/>
      <c r="P12" s="474"/>
      <c r="Q12" s="475"/>
      <c r="R12" s="328"/>
      <c r="S12" s="558"/>
      <c r="T12" s="462"/>
      <c r="U12" s="462"/>
      <c r="V12" s="463"/>
      <c r="W12" s="554"/>
      <c r="X12" s="533"/>
      <c r="Y12" s="533"/>
      <c r="Z12" s="352"/>
      <c r="AA12" s="328"/>
      <c r="AB12" s="558"/>
      <c r="AC12" s="462"/>
      <c r="AD12" s="462"/>
      <c r="AE12" s="462"/>
      <c r="AF12" s="554"/>
      <c r="AG12" s="533"/>
      <c r="AH12" s="533"/>
      <c r="AI12" s="352"/>
      <c r="AJ12" s="68"/>
    </row>
    <row r="13" spans="1:36" customHeight="1" ht="16.5" s="126" customFormat="1">
      <c r="B13" s="1014" t="s">
        <v>207</v>
      </c>
      <c r="C13" s="159">
        <v>1027.99</v>
      </c>
      <c r="D13" s="160">
        <v>1275.15</v>
      </c>
      <c r="E13" s="160">
        <v>1472.25</v>
      </c>
      <c r="F13" s="1015">
        <v>1390.53</v>
      </c>
      <c r="G13" s="1015">
        <v>1444.08</v>
      </c>
      <c r="H13" s="1015">
        <v>1593.17</v>
      </c>
      <c r="I13" s="1015">
        <v>1652.09</v>
      </c>
      <c r="J13" s="1015">
        <v>1991.16</v>
      </c>
      <c r="K13" s="1015">
        <v>3047.17</v>
      </c>
      <c r="L13" s="1015">
        <v>2911.64</v>
      </c>
      <c r="M13" s="1015">
        <v>2995.03</v>
      </c>
      <c r="N13" s="1015">
        <v>3159.58</v>
      </c>
      <c r="O13" s="1015">
        <v>2623.9</v>
      </c>
      <c r="P13" s="1015">
        <v>3048.87</v>
      </c>
      <c r="Q13" s="1016"/>
      <c r="S13" s="1017">
        <v>863.06</v>
      </c>
      <c r="T13" s="1015">
        <v>1483.05</v>
      </c>
      <c r="U13" s="1015">
        <v>2113.81</v>
      </c>
      <c r="V13" s="1016">
        <v>3048.87</v>
      </c>
      <c r="W13" s="1018">
        <v>766.34</v>
      </c>
      <c r="X13" s="1019"/>
      <c r="Y13" s="1019"/>
      <c r="Z13" s="1020"/>
      <c r="AB13" s="599">
        <v>863.06</v>
      </c>
      <c r="AC13" s="593">
        <v>619.99</v>
      </c>
      <c r="AD13" s="593">
        <v>630.76</v>
      </c>
      <c r="AE13" s="593">
        <v>935.06</v>
      </c>
      <c r="AF13" s="601">
        <v>766.34</v>
      </c>
      <c r="AG13" s="602"/>
      <c r="AH13" s="602"/>
      <c r="AI13" s="1020"/>
    </row>
    <row r="14" spans="1:36" customHeight="1" ht="16.5">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68"/>
    </row>
    <row r="15" spans="1:36" customHeight="1" ht="16.5" s="15" customFormat="1">
      <c r="B15" s="65" t="s">
        <v>199</v>
      </c>
      <c r="C15" s="90">
        <v>2008</v>
      </c>
      <c r="D15" s="90">
        <v>2009</v>
      </c>
      <c r="E15" s="90">
        <v>2010</v>
      </c>
      <c r="F15" s="100">
        <v>2011</v>
      </c>
      <c r="G15" s="100">
        <v>2012</v>
      </c>
      <c r="H15" s="100">
        <v>2013</v>
      </c>
      <c r="I15" s="100">
        <v>2014</v>
      </c>
      <c r="J15" s="100">
        <v>2015</v>
      </c>
      <c r="K15" s="100">
        <v>2016</v>
      </c>
      <c r="L15" s="100">
        <v>2017</v>
      </c>
      <c r="M15" s="100">
        <v>2018</v>
      </c>
      <c r="N15" s="100">
        <v>2019</v>
      </c>
      <c r="O15" s="100">
        <v>2020</v>
      </c>
      <c r="P15" s="100">
        <v>2021</v>
      </c>
      <c r="Q15" s="100">
        <v>2022</v>
      </c>
      <c r="S15" s="20" t="s">
        <v>17</v>
      </c>
      <c r="T15" s="21" t="s">
        <v>18</v>
      </c>
      <c r="U15" s="21" t="s">
        <v>19</v>
      </c>
      <c r="V15" s="22" t="s">
        <v>20</v>
      </c>
      <c r="W15" s="20" t="s">
        <v>21</v>
      </c>
      <c r="X15" s="21" t="s">
        <v>22</v>
      </c>
      <c r="Y15" s="21" t="s">
        <v>23</v>
      </c>
      <c r="Z15" s="63" t="s">
        <v>24</v>
      </c>
      <c r="AB15" s="20" t="s">
        <v>17</v>
      </c>
      <c r="AC15" s="21" t="s">
        <v>25</v>
      </c>
      <c r="AD15" s="21" t="s">
        <v>26</v>
      </c>
      <c r="AE15" s="73" t="s">
        <v>27</v>
      </c>
      <c r="AF15" s="20" t="s">
        <v>21</v>
      </c>
      <c r="AG15" s="21" t="s">
        <v>28</v>
      </c>
      <c r="AH15" s="21" t="s">
        <v>29</v>
      </c>
      <c r="AI15" s="63" t="s">
        <v>30</v>
      </c>
      <c r="AJ15" s="68"/>
    </row>
    <row r="16" spans="1:36" customHeight="1" ht="16.5">
      <c r="B16" s="479"/>
      <c r="C16" s="473"/>
      <c r="D16" s="474"/>
      <c r="E16" s="474"/>
      <c r="F16" s="474"/>
      <c r="G16" s="474"/>
      <c r="H16" s="474"/>
      <c r="I16" s="474"/>
      <c r="J16" s="474"/>
      <c r="K16" s="474"/>
      <c r="L16" s="474"/>
      <c r="M16" s="474"/>
      <c r="N16" s="474"/>
      <c r="O16" s="474"/>
      <c r="P16" s="474"/>
      <c r="Q16" s="475"/>
      <c r="R16" s="328"/>
      <c r="S16" s="558"/>
      <c r="T16" s="462"/>
      <c r="U16" s="462"/>
      <c r="V16" s="463"/>
      <c r="W16" s="554"/>
      <c r="X16" s="533"/>
      <c r="Y16" s="533"/>
      <c r="Z16" s="352"/>
      <c r="AA16" s="328"/>
      <c r="AB16" s="558"/>
      <c r="AC16" s="462"/>
      <c r="AD16" s="462"/>
      <c r="AE16" s="462"/>
      <c r="AF16" s="554"/>
      <c r="AG16" s="533"/>
      <c r="AH16" s="533"/>
      <c r="AI16" s="352"/>
      <c r="AJ16" s="68"/>
    </row>
    <row r="17" spans="1:36" customHeight="1" ht="16.5" s="702" customFormat="1">
      <c r="A17" s="622"/>
      <c r="B17" s="896" t="s">
        <v>219</v>
      </c>
      <c r="C17" s="159">
        <v>93.76</v>
      </c>
      <c r="D17" s="160">
        <v>94.46</v>
      </c>
      <c r="E17" s="160">
        <v>93.82</v>
      </c>
      <c r="F17" s="1015">
        <v>98.65</v>
      </c>
      <c r="G17" s="1015">
        <v>101.82</v>
      </c>
      <c r="H17" s="1015">
        <v>99.27</v>
      </c>
      <c r="I17" s="1015">
        <v>98.29</v>
      </c>
      <c r="J17" s="1015">
        <v>94.97</v>
      </c>
      <c r="K17" s="1015">
        <v>88.04</v>
      </c>
      <c r="L17" s="1015">
        <v>89.97</v>
      </c>
      <c r="M17" s="1015">
        <v>90.61</v>
      </c>
      <c r="N17" s="1015">
        <v>89.28</v>
      </c>
      <c r="O17" s="1015">
        <v>86.35</v>
      </c>
      <c r="P17" s="1015">
        <v>84.17</v>
      </c>
      <c r="Q17" s="1016"/>
      <c r="R17" s="126"/>
      <c r="S17" s="1017">
        <v>87.29</v>
      </c>
      <c r="T17" s="1015">
        <v>87.8</v>
      </c>
      <c r="U17" s="1015">
        <v>86.07</v>
      </c>
      <c r="V17" s="1016">
        <v>84.17</v>
      </c>
      <c r="W17" s="1245">
        <v>92.84</v>
      </c>
      <c r="X17" s="1019"/>
      <c r="Y17" s="1019"/>
      <c r="Z17" s="1020"/>
      <c r="AA17" s="355"/>
      <c r="AB17" s="599">
        <v>87.29</v>
      </c>
      <c r="AC17" s="593">
        <v>88.5</v>
      </c>
      <c r="AD17" s="593">
        <v>81.99</v>
      </c>
      <c r="AE17" s="593">
        <v>79.88</v>
      </c>
      <c r="AF17" s="601">
        <v>92.84</v>
      </c>
      <c r="AG17" s="602"/>
      <c r="AH17" s="602"/>
      <c r="AI17" s="1020"/>
      <c r="AJ17" s="126"/>
    </row>
    <row r="18" spans="1:36" customHeight="1" ht="16.5">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68"/>
    </row>
    <row r="19" spans="1:36" customHeight="1" ht="16.5">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68"/>
    </row>
    <row r="20" spans="1:36" customHeight="1" ht="16.5">
      <c r="B20" s="92" t="s">
        <v>201</v>
      </c>
      <c r="C20" s="90">
        <v>2008</v>
      </c>
      <c r="D20" s="90">
        <v>2009</v>
      </c>
      <c r="E20" s="90">
        <v>2010</v>
      </c>
      <c r="F20" s="100">
        <v>2011</v>
      </c>
      <c r="G20" s="100">
        <v>2012</v>
      </c>
      <c r="H20" s="100">
        <v>2013</v>
      </c>
      <c r="I20" s="100">
        <v>2014</v>
      </c>
      <c r="J20" s="100">
        <v>2015</v>
      </c>
      <c r="K20" s="100">
        <v>2016</v>
      </c>
      <c r="L20" s="100">
        <v>2017</v>
      </c>
      <c r="M20" s="100">
        <v>2018</v>
      </c>
      <c r="N20" s="100">
        <v>2019</v>
      </c>
      <c r="O20" s="100">
        <v>2020</v>
      </c>
      <c r="P20" s="100">
        <v>2021</v>
      </c>
      <c r="Q20" s="100">
        <v>2022</v>
      </c>
      <c r="R20" s="15"/>
      <c r="S20" s="20" t="s">
        <v>17</v>
      </c>
      <c r="T20" s="21" t="s">
        <v>18</v>
      </c>
      <c r="U20" s="21" t="s">
        <v>19</v>
      </c>
      <c r="V20" s="22" t="s">
        <v>20</v>
      </c>
      <c r="W20" s="20" t="s">
        <v>21</v>
      </c>
      <c r="X20" s="21" t="s">
        <v>22</v>
      </c>
      <c r="Y20" s="21" t="s">
        <v>23</v>
      </c>
      <c r="Z20" s="63" t="s">
        <v>24</v>
      </c>
      <c r="AA20" s="15"/>
      <c r="AB20" s="20" t="s">
        <v>17</v>
      </c>
      <c r="AC20" s="21" t="s">
        <v>25</v>
      </c>
      <c r="AD20" s="21" t="s">
        <v>26</v>
      </c>
      <c r="AE20" s="73" t="s">
        <v>27</v>
      </c>
      <c r="AF20" s="20" t="s">
        <v>21</v>
      </c>
      <c r="AG20" s="21" t="s">
        <v>28</v>
      </c>
      <c r="AH20" s="21" t="s">
        <v>29</v>
      </c>
      <c r="AI20" s="63" t="s">
        <v>30</v>
      </c>
      <c r="AJ20" s="68"/>
    </row>
    <row r="21" spans="1:36" customHeight="1" ht="16.5">
      <c r="B21" s="479"/>
      <c r="C21" s="473"/>
      <c r="D21" s="474"/>
      <c r="E21" s="474"/>
      <c r="F21" s="474"/>
      <c r="G21" s="474"/>
      <c r="H21" s="474"/>
      <c r="I21" s="474"/>
      <c r="J21" s="474"/>
      <c r="K21" s="474"/>
      <c r="L21" s="474"/>
      <c r="M21" s="474"/>
      <c r="N21" s="474"/>
      <c r="O21" s="83"/>
      <c r="P21" s="83"/>
      <c r="Q21" s="84"/>
      <c r="R21" s="328"/>
      <c r="S21" s="473"/>
      <c r="T21" s="474"/>
      <c r="U21" s="474"/>
      <c r="V21" s="475"/>
      <c r="W21" s="554"/>
      <c r="X21" s="533"/>
      <c r="Y21" s="533"/>
      <c r="Z21" s="352"/>
      <c r="AA21" s="328"/>
      <c r="AB21" s="473"/>
      <c r="AC21" s="474"/>
      <c r="AD21" s="474"/>
      <c r="AE21" s="474"/>
      <c r="AF21" s="554"/>
      <c r="AG21" s="533"/>
      <c r="AH21" s="533"/>
      <c r="AI21" s="352"/>
      <c r="AJ21" s="68"/>
    </row>
    <row r="22" spans="1:36" customHeight="1" ht="16.5" s="134" customFormat="1">
      <c r="B22" s="893" t="s">
        <v>31</v>
      </c>
      <c r="C22" s="152">
        <v>97.92</v>
      </c>
      <c r="D22" s="153">
        <v>123.12</v>
      </c>
      <c r="E22" s="153">
        <v>140.25</v>
      </c>
      <c r="F22" s="153">
        <v>138.58</v>
      </c>
      <c r="G22" s="153">
        <v>149.33</v>
      </c>
      <c r="H22" s="153">
        <v>160.49</v>
      </c>
      <c r="I22" s="153">
        <v>165.71</v>
      </c>
      <c r="J22" s="153">
        <v>190.17</v>
      </c>
      <c r="K22" s="153">
        <v>267.72</v>
      </c>
      <c r="L22" s="153">
        <v>260.79</v>
      </c>
      <c r="M22" s="153">
        <v>271.64</v>
      </c>
      <c r="N22" s="153">
        <v>283.83</v>
      </c>
      <c r="O22" s="153">
        <v>229.36</v>
      </c>
      <c r="P22" s="153">
        <v>259.83</v>
      </c>
      <c r="Q22" s="154"/>
      <c r="R22" s="126"/>
      <c r="S22" s="152">
        <v>76.18</v>
      </c>
      <c r="T22" s="153">
        <v>131.85</v>
      </c>
      <c r="U22" s="153">
        <v>184.2</v>
      </c>
      <c r="V22" s="154">
        <v>259.83</v>
      </c>
      <c r="W22" s="161">
        <v>72.32</v>
      </c>
      <c r="X22" s="155"/>
      <c r="Y22" s="155"/>
      <c r="Z22" s="604"/>
      <c r="AA22" s="126"/>
      <c r="AB22" s="152">
        <v>76.18</v>
      </c>
      <c r="AC22" s="153">
        <v>55.67</v>
      </c>
      <c r="AD22" s="153">
        <v>52.34</v>
      </c>
      <c r="AE22" s="153">
        <v>75.63</v>
      </c>
      <c r="AF22" s="161">
        <v>72.32</v>
      </c>
      <c r="AG22" s="777"/>
      <c r="AH22" s="777"/>
      <c r="AI22" s="837"/>
    </row>
    <row r="23" spans="1:36" customHeight="1" ht="16.5" s="622" customFormat="1">
      <c r="B23" s="894"/>
      <c r="C23" s="354"/>
      <c r="D23" s="355"/>
      <c r="E23" s="355"/>
      <c r="F23" s="355"/>
      <c r="G23" s="355"/>
      <c r="H23" s="355"/>
      <c r="I23" s="355"/>
      <c r="J23" s="355"/>
      <c r="K23" s="355"/>
      <c r="L23" s="355"/>
      <c r="M23" s="355"/>
      <c r="N23" s="355"/>
      <c r="O23" s="355"/>
      <c r="P23" s="355"/>
      <c r="Q23" s="356"/>
      <c r="R23" s="355"/>
      <c r="S23" s="361"/>
      <c r="T23" s="362"/>
      <c r="U23" s="362"/>
      <c r="V23" s="1243"/>
      <c r="W23" s="369"/>
      <c r="X23" s="370"/>
      <c r="Y23" s="370"/>
      <c r="Z23" s="371"/>
      <c r="AA23" s="362"/>
      <c r="AB23" s="361"/>
      <c r="AC23" s="362"/>
      <c r="AD23" s="362"/>
      <c r="AE23" s="362"/>
      <c r="AF23" s="369"/>
      <c r="AG23" s="421"/>
      <c r="AH23" s="421"/>
      <c r="AI23" s="422"/>
      <c r="AJ23" s="134"/>
    </row>
    <row r="24" spans="1:36" customHeight="1" ht="16.5" s="622" customFormat="1">
      <c r="B24" s="890" t="s">
        <v>32</v>
      </c>
      <c r="C24" s="360">
        <v>-21.58</v>
      </c>
      <c r="D24" s="357">
        <v>-21.47</v>
      </c>
      <c r="E24" s="357">
        <v>-24.57</v>
      </c>
      <c r="F24" s="357">
        <v>-27.83</v>
      </c>
      <c r="G24" s="357">
        <v>-30.67</v>
      </c>
      <c r="H24" s="357">
        <v>-31.05</v>
      </c>
      <c r="I24" s="357">
        <v>-31.36</v>
      </c>
      <c r="J24" s="357">
        <v>87.62</v>
      </c>
      <c r="K24" s="357">
        <v>-44.52</v>
      </c>
      <c r="L24" s="357">
        <v>-48.92</v>
      </c>
      <c r="M24" s="357">
        <v>-48.56</v>
      </c>
      <c r="N24" s="357">
        <v>98.31</v>
      </c>
      <c r="O24" s="359">
        <v>-50.03</v>
      </c>
      <c r="P24" s="359">
        <v>245.05</v>
      </c>
      <c r="Q24" s="375"/>
      <c r="R24" s="355"/>
      <c r="S24" s="360">
        <v>-12.99</v>
      </c>
      <c r="T24" s="357">
        <v>-27.52</v>
      </c>
      <c r="U24" s="357">
        <v>-43.64</v>
      </c>
      <c r="V24" s="482">
        <v>245.05</v>
      </c>
      <c r="W24" s="372">
        <v>-8.44</v>
      </c>
      <c r="X24" s="373"/>
      <c r="Y24" s="373"/>
      <c r="Z24" s="374"/>
      <c r="AA24" s="355"/>
      <c r="AB24" s="360">
        <v>-12.99</v>
      </c>
      <c r="AC24" s="357">
        <v>-14.52</v>
      </c>
      <c r="AD24" s="357">
        <v>-16.12</v>
      </c>
      <c r="AE24" s="357">
        <v>288.69</v>
      </c>
      <c r="AF24" s="372">
        <v>-8.44</v>
      </c>
      <c r="AG24" s="772"/>
      <c r="AH24" s="772"/>
      <c r="AI24" s="839"/>
      <c r="AJ24" s="134"/>
    </row>
    <row r="25" spans="1:36" customHeight="1" ht="16.5" s="622" customFormat="1">
      <c r="B25" s="786"/>
      <c r="C25" s="354"/>
      <c r="D25" s="355"/>
      <c r="E25" s="355"/>
      <c r="F25" s="355"/>
      <c r="G25" s="355"/>
      <c r="H25" s="355"/>
      <c r="I25" s="355"/>
      <c r="J25" s="355"/>
      <c r="K25" s="355"/>
      <c r="L25" s="355"/>
      <c r="M25" s="355"/>
      <c r="N25" s="355"/>
      <c r="O25" s="355"/>
      <c r="P25" s="355"/>
      <c r="Q25" s="356"/>
      <c r="R25" s="355"/>
      <c r="S25" s="354"/>
      <c r="T25" s="355"/>
      <c r="U25" s="355"/>
      <c r="V25" s="356"/>
      <c r="W25" s="369"/>
      <c r="X25" s="370"/>
      <c r="Y25" s="370"/>
      <c r="Z25" s="371"/>
      <c r="AA25" s="355"/>
      <c r="AB25" s="354"/>
      <c r="AC25" s="355"/>
      <c r="AD25" s="355"/>
      <c r="AE25" s="355"/>
      <c r="AF25" s="369"/>
      <c r="AG25" s="421"/>
      <c r="AH25" s="421"/>
      <c r="AI25" s="422"/>
      <c r="AJ25" s="134"/>
    </row>
    <row r="26" spans="1:36" customHeight="1" ht="16.5" s="134" customFormat="1">
      <c r="B26" s="893" t="s">
        <v>33</v>
      </c>
      <c r="C26" s="125">
        <v>76.34</v>
      </c>
      <c r="D26" s="126">
        <v>101.65</v>
      </c>
      <c r="E26" s="126">
        <v>115.68</v>
      </c>
      <c r="F26" s="126">
        <v>110.75</v>
      </c>
      <c r="G26" s="126">
        <v>118.67</v>
      </c>
      <c r="H26" s="126">
        <v>129.44</v>
      </c>
      <c r="I26" s="126">
        <v>134.35</v>
      </c>
      <c r="J26" s="126">
        <v>277.8</v>
      </c>
      <c r="K26" s="126">
        <v>223.2</v>
      </c>
      <c r="L26" s="126">
        <v>211.87</v>
      </c>
      <c r="M26" s="126">
        <v>223.08</v>
      </c>
      <c r="N26" s="126">
        <v>382.15</v>
      </c>
      <c r="O26" s="126">
        <v>179.34</v>
      </c>
      <c r="P26" s="126">
        <v>504.88</v>
      </c>
      <c r="Q26" s="127"/>
      <c r="R26" s="126"/>
      <c r="S26" s="152">
        <v>63.19</v>
      </c>
      <c r="T26" s="153">
        <v>104.34</v>
      </c>
      <c r="U26" s="153">
        <v>140.56</v>
      </c>
      <c r="V26" s="154">
        <v>504.88</v>
      </c>
      <c r="W26" s="161">
        <v>63.88</v>
      </c>
      <c r="X26" s="155"/>
      <c r="Y26" s="155"/>
      <c r="Z26" s="604"/>
      <c r="AA26" s="126"/>
      <c r="AB26" s="152">
        <v>63.19</v>
      </c>
      <c r="AC26" s="153">
        <v>41.15</v>
      </c>
      <c r="AD26" s="153">
        <v>36.22</v>
      </c>
      <c r="AE26" s="153">
        <v>364.32</v>
      </c>
      <c r="AF26" s="161">
        <v>63.88</v>
      </c>
      <c r="AG26" s="777"/>
      <c r="AH26" s="777"/>
      <c r="AI26" s="837"/>
    </row>
    <row r="27" spans="1:36" customHeight="1" ht="16.5" s="876" customFormat="1">
      <c r="B27" s="904" t="s">
        <v>34</v>
      </c>
      <c r="C27" s="423">
        <v>0.78</v>
      </c>
      <c r="D27" s="424">
        <v>0.83</v>
      </c>
      <c r="E27" s="424">
        <v>0.82</v>
      </c>
      <c r="F27" s="424">
        <v>0.8</v>
      </c>
      <c r="G27" s="424">
        <v>0.79</v>
      </c>
      <c r="H27" s="424">
        <v>0.81</v>
      </c>
      <c r="I27" s="424">
        <v>0.81</v>
      </c>
      <c r="J27" s="424">
        <v>1.46</v>
      </c>
      <c r="K27" s="424">
        <v>0.83</v>
      </c>
      <c r="L27" s="424">
        <v>0.81</v>
      </c>
      <c r="M27" s="424">
        <v>0.82</v>
      </c>
      <c r="N27" s="424">
        <v>1.35</v>
      </c>
      <c r="O27" s="424">
        <v>0.78</v>
      </c>
      <c r="P27" s="424">
        <v>1.94</v>
      </c>
      <c r="Q27" s="1244"/>
      <c r="R27" s="424"/>
      <c r="S27" s="423">
        <v>0.83</v>
      </c>
      <c r="T27" s="424">
        <v>0.79</v>
      </c>
      <c r="U27" s="424">
        <v>0.76</v>
      </c>
      <c r="V27" s="1244">
        <v>1.94</v>
      </c>
      <c r="W27" s="429">
        <v>0.88</v>
      </c>
      <c r="X27" s="430"/>
      <c r="Y27" s="430"/>
      <c r="Z27" s="371"/>
      <c r="AA27" s="424"/>
      <c r="AB27" s="423">
        <v>0.83</v>
      </c>
      <c r="AC27" s="424">
        <v>0.74</v>
      </c>
      <c r="AD27" s="424">
        <v>0.69</v>
      </c>
      <c r="AE27" s="424">
        <v>4.82</v>
      </c>
      <c r="AF27" s="429">
        <v>0.88</v>
      </c>
      <c r="AG27" s="388"/>
      <c r="AH27" s="388"/>
      <c r="AI27" s="905"/>
      <c r="AJ27" s="143"/>
    </row>
    <row r="28" spans="1:36" customHeight="1" ht="16.5">
      <c r="B28" s="335"/>
      <c r="C28" s="354"/>
      <c r="D28" s="355"/>
      <c r="E28" s="355"/>
      <c r="F28" s="355"/>
      <c r="G28" s="355"/>
      <c r="H28" s="355"/>
      <c r="I28" s="355"/>
      <c r="J28" s="355"/>
      <c r="K28" s="355"/>
      <c r="L28" s="355"/>
      <c r="M28" s="355"/>
      <c r="N28" s="355"/>
      <c r="O28" s="355"/>
      <c r="P28" s="355"/>
      <c r="Q28" s="356"/>
      <c r="R28" s="355"/>
      <c r="S28" s="354"/>
      <c r="T28" s="355"/>
      <c r="U28" s="355"/>
      <c r="V28" s="356"/>
      <c r="W28" s="369"/>
      <c r="X28" s="370"/>
      <c r="Y28" s="370"/>
      <c r="Z28" s="371"/>
      <c r="AA28" s="355"/>
      <c r="AB28" s="354"/>
      <c r="AC28" s="355"/>
      <c r="AD28" s="355"/>
      <c r="AE28" s="355"/>
      <c r="AF28" s="369"/>
      <c r="AG28" s="523"/>
      <c r="AH28" s="523"/>
      <c r="AI28" s="524"/>
      <c r="AJ28" s="68"/>
    </row>
    <row r="29" spans="1:36" customHeight="1" ht="16.5" s="622" customFormat="1">
      <c r="B29" s="616" t="s">
        <v>214</v>
      </c>
      <c r="C29" s="360">
        <v>-25.23</v>
      </c>
      <c r="D29" s="357">
        <v>-30.32</v>
      </c>
      <c r="E29" s="357">
        <v>-33.86</v>
      </c>
      <c r="F29" s="357">
        <v>-27.73</v>
      </c>
      <c r="G29" s="357">
        <v>-26.3</v>
      </c>
      <c r="H29" s="357">
        <v>-25.5</v>
      </c>
      <c r="I29" s="357">
        <v>-27.29</v>
      </c>
      <c r="J29" s="357">
        <v>-43.49</v>
      </c>
      <c r="K29" s="357">
        <v>-72.19</v>
      </c>
      <c r="L29" s="357">
        <v>-53.78</v>
      </c>
      <c r="M29" s="357">
        <v>-54.42</v>
      </c>
      <c r="N29" s="357">
        <v>-53.74</v>
      </c>
      <c r="O29" s="357">
        <v>-52.55</v>
      </c>
      <c r="P29" s="357">
        <v>-63.15</v>
      </c>
      <c r="Q29" s="482"/>
      <c r="R29" s="355"/>
      <c r="S29" s="360">
        <v>-15.74</v>
      </c>
      <c r="T29" s="357">
        <v>-32.09</v>
      </c>
      <c r="U29" s="357">
        <v>-47.78</v>
      </c>
      <c r="V29" s="482">
        <v>-63.15</v>
      </c>
      <c r="W29" s="372">
        <v>-15.41</v>
      </c>
      <c r="X29" s="373"/>
      <c r="Y29" s="373"/>
      <c r="Z29" s="374"/>
      <c r="AA29" s="355"/>
      <c r="AB29" s="360">
        <v>-15.74</v>
      </c>
      <c r="AC29" s="357">
        <v>-16.34</v>
      </c>
      <c r="AD29" s="357">
        <v>-15.69</v>
      </c>
      <c r="AE29" s="357">
        <v>-15.37</v>
      </c>
      <c r="AF29" s="372">
        <v>-15.41</v>
      </c>
      <c r="AG29" s="772"/>
      <c r="AH29" s="772"/>
      <c r="AI29" s="839"/>
      <c r="AJ29" s="134"/>
    </row>
    <row r="30" spans="1:36" customHeight="1" ht="16.5" s="622" customFormat="1">
      <c r="B30" s="786"/>
      <c r="C30" s="354"/>
      <c r="D30" s="355"/>
      <c r="E30" s="355"/>
      <c r="F30" s="355"/>
      <c r="G30" s="355"/>
      <c r="H30" s="355"/>
      <c r="I30" s="355"/>
      <c r="J30" s="355"/>
      <c r="K30" s="355"/>
      <c r="L30" s="355"/>
      <c r="M30" s="355"/>
      <c r="N30" s="355"/>
      <c r="O30" s="355"/>
      <c r="P30" s="355"/>
      <c r="Q30" s="356"/>
      <c r="R30" s="355"/>
      <c r="S30" s="354"/>
      <c r="T30" s="355"/>
      <c r="U30" s="355"/>
      <c r="V30" s="356"/>
      <c r="W30" s="369"/>
      <c r="X30" s="370"/>
      <c r="Y30" s="370"/>
      <c r="Z30" s="371"/>
      <c r="AA30" s="355"/>
      <c r="AB30" s="354"/>
      <c r="AC30" s="355"/>
      <c r="AD30" s="355"/>
      <c r="AE30" s="355"/>
      <c r="AF30" s="369"/>
      <c r="AG30" s="421"/>
      <c r="AH30" s="421"/>
      <c r="AI30" s="422"/>
      <c r="AJ30" s="134"/>
    </row>
    <row r="31" spans="1:36" customHeight="1" ht="16.5" s="134" customFormat="1">
      <c r="B31" s="893" t="s">
        <v>35</v>
      </c>
      <c r="C31" s="125">
        <v>51.1</v>
      </c>
      <c r="D31" s="126">
        <v>71.33</v>
      </c>
      <c r="E31" s="126">
        <v>81.82</v>
      </c>
      <c r="F31" s="126">
        <v>83.02</v>
      </c>
      <c r="G31" s="126">
        <v>92.37</v>
      </c>
      <c r="H31" s="126">
        <v>103.94</v>
      </c>
      <c r="I31" s="126">
        <v>107.06</v>
      </c>
      <c r="J31" s="126">
        <v>234.3</v>
      </c>
      <c r="K31" s="126">
        <v>151.01</v>
      </c>
      <c r="L31" s="126">
        <v>158.08</v>
      </c>
      <c r="M31" s="126">
        <v>168.67</v>
      </c>
      <c r="N31" s="126">
        <v>328.41</v>
      </c>
      <c r="O31" s="126">
        <v>126.79</v>
      </c>
      <c r="P31" s="126">
        <v>441.73</v>
      </c>
      <c r="Q31" s="127"/>
      <c r="R31" s="126"/>
      <c r="S31" s="125">
        <v>47.44</v>
      </c>
      <c r="T31" s="126">
        <v>72.25</v>
      </c>
      <c r="U31" s="126">
        <v>92.78</v>
      </c>
      <c r="V31" s="127">
        <v>441.73</v>
      </c>
      <c r="W31" s="130">
        <v>48.47</v>
      </c>
      <c r="X31" s="131"/>
      <c r="Y31" s="131"/>
      <c r="Z31" s="132"/>
      <c r="AA31" s="126"/>
      <c r="AB31" s="125">
        <v>47.44</v>
      </c>
      <c r="AC31" s="126">
        <v>24.81</v>
      </c>
      <c r="AD31" s="126">
        <v>20.53</v>
      </c>
      <c r="AE31" s="126">
        <v>348.95</v>
      </c>
      <c r="AF31" s="130">
        <v>48.47</v>
      </c>
      <c r="AG31" s="138"/>
      <c r="AH31" s="138"/>
      <c r="AI31" s="139"/>
    </row>
    <row r="32" spans="1:36" customHeight="1" ht="16.5">
      <c r="B32" s="559"/>
      <c r="C32" s="449"/>
      <c r="D32" s="438"/>
      <c r="E32" s="438"/>
      <c r="F32" s="438"/>
      <c r="G32" s="438"/>
      <c r="H32" s="438"/>
      <c r="I32" s="438"/>
      <c r="J32" s="438"/>
      <c r="K32" s="438"/>
      <c r="L32" s="438"/>
      <c r="M32" s="438"/>
      <c r="N32" s="438"/>
      <c r="O32" s="438"/>
      <c r="P32" s="438"/>
      <c r="Q32" s="450"/>
      <c r="R32" s="328"/>
      <c r="S32" s="434"/>
      <c r="T32" s="435"/>
      <c r="U32" s="435"/>
      <c r="V32" s="437"/>
      <c r="W32" s="434"/>
      <c r="X32" s="435"/>
      <c r="Y32" s="435"/>
      <c r="Z32" s="437"/>
      <c r="AA32" s="328"/>
      <c r="AB32" s="434"/>
      <c r="AC32" s="435"/>
      <c r="AD32" s="435"/>
      <c r="AE32" s="435"/>
      <c r="AF32" s="434"/>
      <c r="AG32" s="435"/>
      <c r="AH32" s="435"/>
      <c r="AI32" s="437"/>
      <c r="AJ32" s="68"/>
    </row>
    <row r="33" spans="1:36" customHeight="1" ht="16.5">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68"/>
    </row>
    <row r="34" spans="1:36" customHeight="1" ht="16.5">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68"/>
    </row>
    <row r="35" spans="1:36" customHeight="1" ht="16.5">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68"/>
    </row>
    <row r="36" spans="1:36" customHeight="1" ht="16.5">
      <c r="B36" s="24"/>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68"/>
    </row>
    <row r="37" spans="1:36" customHeight="1" ht="16.5">
      <c r="B37" s="328"/>
      <c r="C37" s="526"/>
      <c r="D37" s="526"/>
      <c r="E37" s="526"/>
      <c r="F37" s="526"/>
      <c r="G37" s="526"/>
      <c r="H37" s="526"/>
      <c r="I37" s="526"/>
      <c r="J37" s="526"/>
      <c r="K37" s="526"/>
      <c r="L37" s="526"/>
      <c r="M37" s="526"/>
      <c r="N37" s="526"/>
      <c r="O37" s="526"/>
      <c r="P37" s="526"/>
      <c r="Q37" s="526"/>
      <c r="R37" s="328"/>
      <c r="S37" s="526"/>
      <c r="T37" s="526"/>
      <c r="U37" s="526"/>
      <c r="V37" s="526"/>
      <c r="W37" s="526"/>
      <c r="X37" s="526"/>
      <c r="Y37" s="526"/>
      <c r="Z37" s="526"/>
      <c r="AA37" s="328"/>
      <c r="AB37" s="526"/>
      <c r="AC37" s="526"/>
      <c r="AD37" s="526"/>
      <c r="AE37" s="526"/>
      <c r="AF37" s="526"/>
      <c r="AG37" s="526"/>
      <c r="AH37" s="526"/>
      <c r="AI37" s="526"/>
      <c r="AJ37" s="328"/>
    </row>
    <row r="38" spans="1:36" customHeight="1" ht="16.5">
      <c r="B38" s="328"/>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28"/>
    </row>
    <row r="39" spans="1:36" customHeight="1" ht="16.5">
      <c r="B39" s="328"/>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69"/>
  <sheetViews>
    <sheetView tabSelected="0" workbookViewId="0" zoomScale="70" zoomScaleNormal="70" view="pageBreakPreview" showGridLines="false" showRowColHeaders="1">
      <selection activeCell="AI31" sqref="AI31"/>
    </sheetView>
  </sheetViews>
  <sheetFormatPr customHeight="true" defaultRowHeight="16.5" defaultColWidth="9.1328125" outlineLevelRow="0" outlineLevelCol="0"/>
  <cols>
    <col min="1" max="1" width="3.1328125" customWidth="true" style="14"/>
    <col min="2" max="2" width="58.73046875" customWidth="true" style="14"/>
    <col min="3" max="3" width="9" customWidth="true" style="14"/>
    <col min="4" max="4" width="9.1328125" style="14"/>
    <col min="5" max="5" width="9.1328125" style="14"/>
    <col min="6" max="6" width="9.1328125" style="14"/>
    <col min="7" max="7" width="9.1328125" style="14"/>
    <col min="8" max="8" width="9.1328125" style="14"/>
    <col min="9" max="9" width="9.1328125" style="14"/>
    <col min="10" max="10" width="9.1328125"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59765625" customWidth="true" style="14"/>
    <col min="20" max="20" width="9.1328125" style="14"/>
    <col min="21" max="21" width="9.1328125" style="14"/>
    <col min="22" max="22" width="9.1328125" style="14"/>
    <col min="23" max="23" width="9.1328125" style="14"/>
    <col min="24" max="24" width="9.1328125" style="14"/>
    <col min="25" max="25" width="9.1328125" style="14"/>
    <col min="26" max="26" width="9.1328125" style="14"/>
    <col min="27" max="27" width="3.1328125" customWidth="true" style="14"/>
    <col min="28" max="28" width="9.1328125" style="14"/>
    <col min="29" max="29" width="9.1328125" style="14"/>
    <col min="30" max="30" width="9.1328125" style="14"/>
    <col min="31" max="31" width="9.1328125" style="14"/>
    <col min="32" max="32" width="9.1328125" style="14"/>
    <col min="33" max="33" width="9.1328125" style="14"/>
    <col min="34" max="34" width="9.1328125" style="14"/>
    <col min="35" max="35" width="9.1328125" style="14"/>
    <col min="36" max="36" width="9.1328125" style="14"/>
  </cols>
  <sheetData>
    <row r="1" spans="1:38" customHeight="1" ht="16.5">
      <c r="B1" s="328"/>
      <c r="C1" s="328"/>
      <c r="D1" s="328"/>
      <c r="E1" s="328"/>
      <c r="F1" s="328"/>
      <c r="G1" s="328"/>
      <c r="H1" s="328"/>
      <c r="I1" s="328"/>
      <c r="J1" s="328"/>
      <c r="K1" s="328"/>
      <c r="L1" s="328"/>
      <c r="M1" s="328"/>
      <c r="N1" s="328"/>
      <c r="O1" s="328"/>
      <c r="P1" s="328"/>
      <c r="Q1" s="328"/>
      <c r="R1" s="328"/>
      <c r="S1" s="328"/>
      <c r="T1" s="328"/>
      <c r="U1" s="328"/>
      <c r="V1" s="328"/>
      <c r="W1" s="328"/>
      <c r="X1" s="328"/>
      <c r="Y1" s="328"/>
      <c r="Z1" s="438"/>
      <c r="AA1" s="328"/>
      <c r="AB1" s="328"/>
      <c r="AC1" s="328"/>
      <c r="AD1" s="328"/>
      <c r="AE1" s="328"/>
      <c r="AF1" s="328"/>
      <c r="AG1" s="328"/>
      <c r="AH1" s="328"/>
      <c r="AI1" s="328"/>
      <c r="AJ1" s="328"/>
      <c r="AK1" s="328"/>
      <c r="AL1" s="328"/>
    </row>
    <row r="2" spans="1:38" customHeight="1" ht="16.5" s="15" customFormat="1">
      <c r="B2" s="92" t="s">
        <v>109</v>
      </c>
      <c r="C2" s="90">
        <v>2008</v>
      </c>
      <c r="D2" s="90">
        <v>2009</v>
      </c>
      <c r="E2" s="90">
        <v>2010</v>
      </c>
      <c r="F2" s="102">
        <v>2011</v>
      </c>
      <c r="G2" s="102">
        <v>2012</v>
      </c>
      <c r="H2" s="102">
        <v>2013</v>
      </c>
      <c r="I2" s="102">
        <v>2014</v>
      </c>
      <c r="J2" s="102">
        <v>2015</v>
      </c>
      <c r="K2" s="102">
        <v>2016</v>
      </c>
      <c r="L2" s="102">
        <v>2017</v>
      </c>
      <c r="M2" s="102">
        <v>2018</v>
      </c>
      <c r="N2" s="102">
        <v>2019</v>
      </c>
      <c r="O2" s="102">
        <v>2020</v>
      </c>
      <c r="P2" s="102">
        <v>2021</v>
      </c>
      <c r="Q2" s="102">
        <v>2022</v>
      </c>
      <c r="S2" s="20" t="s">
        <v>17</v>
      </c>
      <c r="T2" s="21" t="s">
        <v>18</v>
      </c>
      <c r="U2" s="21" t="s">
        <v>19</v>
      </c>
      <c r="V2" s="63" t="s">
        <v>20</v>
      </c>
      <c r="W2" s="20" t="s">
        <v>21</v>
      </c>
      <c r="X2" s="21" t="s">
        <v>22</v>
      </c>
      <c r="Y2" s="21" t="s">
        <v>23</v>
      </c>
      <c r="Z2" s="63" t="s">
        <v>24</v>
      </c>
      <c r="AB2" s="20" t="s">
        <v>17</v>
      </c>
      <c r="AC2" s="21" t="s">
        <v>25</v>
      </c>
      <c r="AD2" s="21" t="s">
        <v>26</v>
      </c>
      <c r="AE2" s="73" t="s">
        <v>27</v>
      </c>
      <c r="AF2" s="20" t="s">
        <v>21</v>
      </c>
      <c r="AG2" s="21" t="s">
        <v>28</v>
      </c>
      <c r="AH2" s="21" t="s">
        <v>29</v>
      </c>
      <c r="AI2" s="73" t="s">
        <v>30</v>
      </c>
    </row>
    <row r="3" spans="1:38" customHeight="1" ht="16.5" s="45" customFormat="1">
      <c r="B3" s="553"/>
      <c r="C3" s="473"/>
      <c r="D3" s="328"/>
      <c r="E3" s="328"/>
      <c r="F3" s="328"/>
      <c r="G3" s="328"/>
      <c r="H3" s="328"/>
      <c r="I3" s="328"/>
      <c r="J3" s="328"/>
      <c r="K3" s="328"/>
      <c r="L3" s="328"/>
      <c r="M3" s="328"/>
      <c r="N3" s="328"/>
      <c r="O3" s="328"/>
      <c r="P3" s="328"/>
      <c r="Q3" s="352"/>
      <c r="R3" s="328"/>
      <c r="S3" s="353"/>
      <c r="T3" s="343"/>
      <c r="U3" s="343"/>
      <c r="V3" s="376"/>
      <c r="W3" s="554"/>
      <c r="X3" s="533"/>
      <c r="Y3" s="533"/>
      <c r="Z3" s="475"/>
      <c r="AA3" s="328"/>
      <c r="AB3" s="353"/>
      <c r="AC3" s="343"/>
      <c r="AD3" s="343"/>
      <c r="AE3" s="376"/>
      <c r="AF3" s="533"/>
      <c r="AG3" s="533"/>
      <c r="AH3" s="533"/>
      <c r="AI3" s="560"/>
      <c r="AJ3" s="328"/>
      <c r="AK3" s="328"/>
      <c r="AL3" s="328"/>
    </row>
    <row r="4" spans="1:38" customHeight="1" ht="16.5" s="658" customFormat="1">
      <c r="B4" s="989" t="s">
        <v>114</v>
      </c>
      <c r="C4" s="354">
        <v>185</v>
      </c>
      <c r="D4" s="355">
        <v>220.25</v>
      </c>
      <c r="E4" s="355">
        <v>284.25</v>
      </c>
      <c r="F4" s="355">
        <v>305.85</v>
      </c>
      <c r="G4" s="355">
        <v>313.85</v>
      </c>
      <c r="H4" s="355">
        <v>321.85</v>
      </c>
      <c r="I4" s="355">
        <v>339.54</v>
      </c>
      <c r="J4" s="355">
        <v>363.54</v>
      </c>
      <c r="K4" s="355">
        <v>387.54</v>
      </c>
      <c r="L4" s="355">
        <v>409.94</v>
      </c>
      <c r="M4" s="355">
        <v>420.94</v>
      </c>
      <c r="N4" s="355">
        <v>52.8</v>
      </c>
      <c r="O4" s="355">
        <v>125.5</v>
      </c>
      <c r="P4" s="355">
        <v>181.2</v>
      </c>
      <c r="Q4" s="356"/>
      <c r="R4" s="355"/>
      <c r="S4" s="354">
        <v>135.5</v>
      </c>
      <c r="T4" s="355">
        <v>155.3</v>
      </c>
      <c r="U4" s="355">
        <v>165.8</v>
      </c>
      <c r="V4" s="356">
        <v>181.2</v>
      </c>
      <c r="W4" s="369">
        <v>202.2</v>
      </c>
      <c r="X4" s="370"/>
      <c r="Y4" s="370"/>
      <c r="Z4" s="371"/>
      <c r="AA4" s="355"/>
      <c r="AB4" s="354">
        <v>135.5</v>
      </c>
      <c r="AC4" s="355">
        <v>155.3</v>
      </c>
      <c r="AD4" s="355">
        <v>165.8</v>
      </c>
      <c r="AE4" s="356">
        <v>181.2</v>
      </c>
      <c r="AF4" s="369">
        <v>202.2</v>
      </c>
      <c r="AG4" s="370"/>
      <c r="AH4" s="370"/>
      <c r="AI4" s="370"/>
      <c r="AJ4" s="126"/>
      <c r="AK4" s="355"/>
      <c r="AL4" s="355"/>
    </row>
    <row r="5" spans="1:38" customHeight="1" ht="16.5" s="658" customFormat="1">
      <c r="B5" s="989" t="s">
        <v>115</v>
      </c>
      <c r="C5" s="354">
        <v>47</v>
      </c>
      <c r="D5" s="355">
        <v>57</v>
      </c>
      <c r="E5" s="355">
        <v>57</v>
      </c>
      <c r="F5" s="355">
        <v>57</v>
      </c>
      <c r="G5" s="355">
        <v>57</v>
      </c>
      <c r="H5" s="355">
        <v>70.55</v>
      </c>
      <c r="I5" s="355">
        <v>70.55</v>
      </c>
      <c r="J5" s="355">
        <v>70.55</v>
      </c>
      <c r="K5" s="355">
        <v>70.55</v>
      </c>
      <c r="L5" s="355">
        <v>70.55</v>
      </c>
      <c r="M5" s="355">
        <v>70.55</v>
      </c>
      <c r="N5" s="355">
        <v>0</v>
      </c>
      <c r="O5" s="355">
        <v>10</v>
      </c>
      <c r="P5" s="355">
        <v>10.5</v>
      </c>
      <c r="Q5" s="356"/>
      <c r="R5" s="355"/>
      <c r="S5" s="354">
        <v>10</v>
      </c>
      <c r="T5" s="355">
        <v>10</v>
      </c>
      <c r="U5" s="355">
        <v>10</v>
      </c>
      <c r="V5" s="356">
        <v>10.5</v>
      </c>
      <c r="W5" s="369">
        <v>10.5</v>
      </c>
      <c r="X5" s="370"/>
      <c r="Y5" s="370"/>
      <c r="Z5" s="371"/>
      <c r="AA5" s="355"/>
      <c r="AB5" s="354">
        <v>10</v>
      </c>
      <c r="AC5" s="355">
        <v>10</v>
      </c>
      <c r="AD5" s="355">
        <v>10</v>
      </c>
      <c r="AE5" s="356">
        <v>10.5</v>
      </c>
      <c r="AF5" s="369">
        <v>10.5</v>
      </c>
      <c r="AG5" s="370"/>
      <c r="AH5" s="370"/>
      <c r="AI5" s="370"/>
      <c r="AJ5" s="126"/>
      <c r="AK5" s="355"/>
      <c r="AL5" s="355"/>
    </row>
    <row r="6" spans="1:38" customHeight="1" ht="16.5" s="658" customFormat="1">
      <c r="B6" s="989" t="s">
        <v>116</v>
      </c>
      <c r="C6" s="360" t="s">
        <v>150</v>
      </c>
      <c r="D6" s="357" t="s">
        <v>150</v>
      </c>
      <c r="E6" s="357">
        <v>120</v>
      </c>
      <c r="F6" s="357">
        <v>190</v>
      </c>
      <c r="G6" s="357">
        <v>190</v>
      </c>
      <c r="H6" s="357">
        <v>369.5</v>
      </c>
      <c r="I6" s="357">
        <v>391.5</v>
      </c>
      <c r="J6" s="357">
        <v>468</v>
      </c>
      <c r="K6" s="357">
        <v>418</v>
      </c>
      <c r="L6" s="357">
        <v>418</v>
      </c>
      <c r="M6" s="357">
        <v>418</v>
      </c>
      <c r="N6" s="357">
        <v>418</v>
      </c>
      <c r="O6" s="355">
        <v>475.5</v>
      </c>
      <c r="P6" s="355">
        <v>747.18</v>
      </c>
      <c r="Q6" s="356"/>
      <c r="R6" s="355"/>
      <c r="S6" s="354">
        <v>475.5</v>
      </c>
      <c r="T6" s="355">
        <v>475.5</v>
      </c>
      <c r="U6" s="355">
        <v>555.7</v>
      </c>
      <c r="V6" s="356">
        <v>747.18</v>
      </c>
      <c r="W6" s="369">
        <v>747.18</v>
      </c>
      <c r="X6" s="370"/>
      <c r="Y6" s="370"/>
      <c r="Z6" s="371"/>
      <c r="AA6" s="355"/>
      <c r="AB6" s="354">
        <v>475.5</v>
      </c>
      <c r="AC6" s="355">
        <v>475.5</v>
      </c>
      <c r="AD6" s="355">
        <v>555.7</v>
      </c>
      <c r="AE6" s="356">
        <v>747.18</v>
      </c>
      <c r="AF6" s="369">
        <v>747.18</v>
      </c>
      <c r="AG6" s="370"/>
      <c r="AH6" s="370"/>
      <c r="AI6" s="370"/>
      <c r="AJ6" s="126"/>
      <c r="AK6" s="355"/>
      <c r="AL6" s="355"/>
    </row>
    <row r="7" spans="1:38" customHeight="1" ht="16.5" s="658" customFormat="1">
      <c r="B7" s="989" t="s">
        <v>117</v>
      </c>
      <c r="C7" s="360" t="s">
        <v>150</v>
      </c>
      <c r="D7" s="357" t="s">
        <v>150</v>
      </c>
      <c r="E7" s="355">
        <v>90</v>
      </c>
      <c r="F7" s="355">
        <v>285</v>
      </c>
      <c r="G7" s="355">
        <v>349.78</v>
      </c>
      <c r="H7" s="355">
        <v>521.38</v>
      </c>
      <c r="I7" s="355">
        <v>521.38</v>
      </c>
      <c r="J7" s="355">
        <v>521.38</v>
      </c>
      <c r="K7" s="355">
        <v>521.38</v>
      </c>
      <c r="L7" s="355">
        <v>521.38</v>
      </c>
      <c r="M7" s="355">
        <v>521.38</v>
      </c>
      <c r="N7" s="355">
        <v>521.38</v>
      </c>
      <c r="O7" s="355">
        <v>521.38</v>
      </c>
      <c r="P7" s="355">
        <v>521.38</v>
      </c>
      <c r="Q7" s="356"/>
      <c r="R7" s="355"/>
      <c r="S7" s="354">
        <v>521.38</v>
      </c>
      <c r="T7" s="355">
        <v>521.38</v>
      </c>
      <c r="U7" s="355">
        <v>521.38</v>
      </c>
      <c r="V7" s="356">
        <v>521.38</v>
      </c>
      <c r="W7" s="369">
        <v>521.38</v>
      </c>
      <c r="X7" s="370"/>
      <c r="Y7" s="370"/>
      <c r="Z7" s="371"/>
      <c r="AA7" s="355"/>
      <c r="AB7" s="354">
        <v>521.38</v>
      </c>
      <c r="AC7" s="355">
        <v>521.38</v>
      </c>
      <c r="AD7" s="355">
        <v>521.38</v>
      </c>
      <c r="AE7" s="356">
        <v>521.38</v>
      </c>
      <c r="AF7" s="369">
        <v>521.38</v>
      </c>
      <c r="AG7" s="370"/>
      <c r="AH7" s="370"/>
      <c r="AI7" s="370"/>
      <c r="AJ7" s="126"/>
      <c r="AK7" s="355"/>
      <c r="AL7" s="355"/>
    </row>
    <row r="8" spans="1:38" customHeight="1" ht="16.5" s="658" customFormat="1">
      <c r="B8" s="989" t="s">
        <v>118</v>
      </c>
      <c r="C8" s="360" t="s">
        <v>150</v>
      </c>
      <c r="D8" s="357" t="s">
        <v>150</v>
      </c>
      <c r="E8" s="357" t="s">
        <v>150</v>
      </c>
      <c r="F8" s="357" t="s">
        <v>150</v>
      </c>
      <c r="G8" s="357">
        <v>40</v>
      </c>
      <c r="H8" s="357">
        <v>70</v>
      </c>
      <c r="I8" s="357">
        <v>90</v>
      </c>
      <c r="J8" s="357">
        <v>100</v>
      </c>
      <c r="K8" s="357">
        <v>144</v>
      </c>
      <c r="L8" s="357">
        <v>144</v>
      </c>
      <c r="M8" s="357">
        <v>221</v>
      </c>
      <c r="N8" s="357">
        <v>270.5</v>
      </c>
      <c r="O8" s="355">
        <v>270.5</v>
      </c>
      <c r="P8" s="355">
        <v>384.3</v>
      </c>
      <c r="Q8" s="356"/>
      <c r="R8" s="355"/>
      <c r="S8" s="354">
        <v>298.5</v>
      </c>
      <c r="T8" s="355">
        <v>314.25</v>
      </c>
      <c r="U8" s="355">
        <v>314.25</v>
      </c>
      <c r="V8" s="356">
        <v>384.3</v>
      </c>
      <c r="W8" s="369">
        <v>384.3</v>
      </c>
      <c r="X8" s="370"/>
      <c r="Y8" s="370"/>
      <c r="Z8" s="371"/>
      <c r="AA8" s="355"/>
      <c r="AB8" s="354">
        <v>298.5</v>
      </c>
      <c r="AC8" s="355">
        <v>314.25</v>
      </c>
      <c r="AD8" s="355">
        <v>314.25</v>
      </c>
      <c r="AE8" s="356">
        <v>384.3</v>
      </c>
      <c r="AF8" s="369">
        <v>384.3</v>
      </c>
      <c r="AG8" s="370"/>
      <c r="AH8" s="370"/>
      <c r="AI8" s="370"/>
      <c r="AJ8" s="126"/>
      <c r="AK8" s="355"/>
      <c r="AL8" s="355"/>
    </row>
    <row r="9" spans="1:38" customHeight="1" ht="16.5" s="658" customFormat="1">
      <c r="B9" s="989" t="s">
        <v>119</v>
      </c>
      <c r="C9" s="354">
        <v>0</v>
      </c>
      <c r="D9" s="355">
        <v>0</v>
      </c>
      <c r="E9" s="355">
        <v>0</v>
      </c>
      <c r="F9" s="355">
        <v>0</v>
      </c>
      <c r="G9" s="355">
        <v>0</v>
      </c>
      <c r="H9" s="355">
        <v>0</v>
      </c>
      <c r="I9" s="355">
        <v>0</v>
      </c>
      <c r="J9" s="355">
        <v>0</v>
      </c>
      <c r="K9" s="355">
        <v>0</v>
      </c>
      <c r="L9" s="355">
        <v>0</v>
      </c>
      <c r="M9" s="355">
        <v>0</v>
      </c>
      <c r="N9" s="355">
        <v>0</v>
      </c>
      <c r="O9" s="355">
        <v>0</v>
      </c>
      <c r="P9" s="355">
        <v>44.62</v>
      </c>
      <c r="Q9" s="356"/>
      <c r="R9" s="355"/>
      <c r="S9" s="354">
        <v>0</v>
      </c>
      <c r="T9" s="355">
        <v>0</v>
      </c>
      <c r="U9" s="355">
        <v>44.62</v>
      </c>
      <c r="V9" s="356">
        <v>44.62</v>
      </c>
      <c r="W9" s="369">
        <v>44.62</v>
      </c>
      <c r="X9" s="370"/>
      <c r="Y9" s="370"/>
      <c r="Z9" s="371"/>
      <c r="AA9" s="355"/>
      <c r="AB9" s="354">
        <v>0</v>
      </c>
      <c r="AC9" s="355">
        <v>0</v>
      </c>
      <c r="AD9" s="355">
        <v>44.62</v>
      </c>
      <c r="AE9" s="356">
        <v>44.62</v>
      </c>
      <c r="AF9" s="369">
        <v>44.62</v>
      </c>
      <c r="AG9" s="370"/>
      <c r="AH9" s="370"/>
      <c r="AI9" s="370"/>
      <c r="AK9" s="355"/>
      <c r="AL9" s="355"/>
    </row>
    <row r="10" spans="1:38" customHeight="1" ht="16.5" s="658" customFormat="1">
      <c r="B10" s="989" t="s">
        <v>220</v>
      </c>
      <c r="C10" s="354">
        <v>0</v>
      </c>
      <c r="D10" s="355">
        <v>0</v>
      </c>
      <c r="E10" s="355">
        <v>0</v>
      </c>
      <c r="F10" s="355">
        <v>0</v>
      </c>
      <c r="G10" s="355">
        <v>0</v>
      </c>
      <c r="H10" s="355">
        <v>0</v>
      </c>
      <c r="I10" s="355">
        <v>0</v>
      </c>
      <c r="J10" s="355">
        <v>0</v>
      </c>
      <c r="K10" s="355">
        <v>0</v>
      </c>
      <c r="L10" s="355">
        <v>0</v>
      </c>
      <c r="M10" s="355">
        <v>0</v>
      </c>
      <c r="N10" s="355">
        <v>0</v>
      </c>
      <c r="O10" s="355">
        <v>0</v>
      </c>
      <c r="P10" s="355">
        <v>4.6</v>
      </c>
      <c r="Q10" s="356"/>
      <c r="R10" s="355"/>
      <c r="S10" s="354">
        <v>0</v>
      </c>
      <c r="T10" s="355">
        <v>0</v>
      </c>
      <c r="U10" s="355">
        <v>4.6</v>
      </c>
      <c r="V10" s="356">
        <v>4.6</v>
      </c>
      <c r="W10" s="369">
        <v>4.6</v>
      </c>
      <c r="X10" s="370"/>
      <c r="Y10" s="370"/>
      <c r="Z10" s="371"/>
      <c r="AA10" s="355"/>
      <c r="AB10" s="354">
        <v>0</v>
      </c>
      <c r="AC10" s="355">
        <v>0</v>
      </c>
      <c r="AD10" s="355">
        <v>4.6</v>
      </c>
      <c r="AE10" s="356">
        <v>4.6</v>
      </c>
      <c r="AF10" s="369">
        <v>4.6</v>
      </c>
      <c r="AG10" s="370"/>
      <c r="AH10" s="370"/>
      <c r="AI10" s="370"/>
      <c r="AK10" s="355"/>
      <c r="AL10" s="355"/>
    </row>
    <row r="11" spans="1:38" customHeight="1" ht="16.5" s="670" customFormat="1">
      <c r="B11" s="1110" t="s">
        <v>194</v>
      </c>
      <c r="C11" s="591">
        <v>232</v>
      </c>
      <c r="D11" s="592">
        <v>277.25</v>
      </c>
      <c r="E11" s="592">
        <v>551.25</v>
      </c>
      <c r="F11" s="592">
        <v>837.85</v>
      </c>
      <c r="G11" s="592">
        <v>950.63</v>
      </c>
      <c r="H11" s="592">
        <v>1353.28</v>
      </c>
      <c r="I11" s="592">
        <v>1412.97</v>
      </c>
      <c r="J11" s="592">
        <v>1523.47</v>
      </c>
      <c r="K11" s="592">
        <v>1541.47</v>
      </c>
      <c r="L11" s="592">
        <v>1563.87</v>
      </c>
      <c r="M11" s="592">
        <v>1651.87</v>
      </c>
      <c r="N11" s="592">
        <v>1262.68</v>
      </c>
      <c r="O11" s="592">
        <v>1402.88</v>
      </c>
      <c r="P11" s="592">
        <v>1893.78</v>
      </c>
      <c r="Q11" s="587"/>
      <c r="R11" s="126"/>
      <c r="S11" s="591">
        <v>1440.88</v>
      </c>
      <c r="T11" s="592">
        <v>1476.43</v>
      </c>
      <c r="U11" s="592">
        <v>1616.36</v>
      </c>
      <c r="V11" s="587">
        <v>1893.78</v>
      </c>
      <c r="W11" s="596">
        <v>1914.78</v>
      </c>
      <c r="X11" s="597"/>
      <c r="Y11" s="597"/>
      <c r="Z11" s="598"/>
      <c r="AA11" s="126"/>
      <c r="AB11" s="591">
        <v>1440.88</v>
      </c>
      <c r="AC11" s="592">
        <v>1476.43</v>
      </c>
      <c r="AD11" s="592">
        <v>1616.36</v>
      </c>
      <c r="AE11" s="587">
        <v>1893.78</v>
      </c>
      <c r="AF11" s="596">
        <v>1914.78</v>
      </c>
      <c r="AG11" s="597"/>
      <c r="AH11" s="597"/>
      <c r="AI11" s="597"/>
      <c r="AJ11" s="126"/>
      <c r="AK11" s="126"/>
      <c r="AL11" s="126"/>
    </row>
    <row r="12" spans="1:38" customHeight="1" ht="16.5">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68"/>
      <c r="AK12" s="328"/>
      <c r="AL12" s="328"/>
    </row>
    <row r="13" spans="1:38" customHeight="1" ht="16.5" s="15" customFormat="1">
      <c r="B13" s="92" t="s">
        <v>221</v>
      </c>
      <c r="C13" s="90">
        <v>2008</v>
      </c>
      <c r="D13" s="90">
        <v>2009</v>
      </c>
      <c r="E13" s="90">
        <v>2010</v>
      </c>
      <c r="F13" s="102">
        <v>2011</v>
      </c>
      <c r="G13" s="102">
        <v>2012</v>
      </c>
      <c r="H13" s="102">
        <v>2013</v>
      </c>
      <c r="I13" s="102">
        <v>2014</v>
      </c>
      <c r="J13" s="102">
        <v>2015</v>
      </c>
      <c r="K13" s="102">
        <v>2016</v>
      </c>
      <c r="L13" s="102">
        <v>2017</v>
      </c>
      <c r="M13" s="102">
        <v>2018</v>
      </c>
      <c r="N13" s="102">
        <v>2019</v>
      </c>
      <c r="O13" s="102">
        <v>2020</v>
      </c>
      <c r="P13" s="102">
        <v>2021</v>
      </c>
      <c r="Q13" s="102">
        <v>2022</v>
      </c>
      <c r="S13" s="20" t="s">
        <v>17</v>
      </c>
      <c r="T13" s="21" t="s">
        <v>18</v>
      </c>
      <c r="U13" s="21" t="s">
        <v>19</v>
      </c>
      <c r="V13" s="22" t="s">
        <v>20</v>
      </c>
      <c r="W13" s="20" t="s">
        <v>21</v>
      </c>
      <c r="X13" s="21" t="s">
        <v>22</v>
      </c>
      <c r="Y13" s="21" t="s">
        <v>23</v>
      </c>
      <c r="Z13" s="63" t="s">
        <v>24</v>
      </c>
      <c r="AB13" s="20" t="s">
        <v>17</v>
      </c>
      <c r="AC13" s="21" t="s">
        <v>25</v>
      </c>
      <c r="AD13" s="21" t="s">
        <v>26</v>
      </c>
      <c r="AE13" s="73" t="s">
        <v>27</v>
      </c>
      <c r="AF13" s="20" t="s">
        <v>21</v>
      </c>
      <c r="AG13" s="21" t="s">
        <v>28</v>
      </c>
      <c r="AH13" s="21" t="s">
        <v>29</v>
      </c>
      <c r="AI13" s="23" t="s">
        <v>30</v>
      </c>
      <c r="AJ13" s="68"/>
    </row>
    <row r="14" spans="1:38" customHeight="1" ht="16.5" s="45" customFormat="1">
      <c r="B14" s="553"/>
      <c r="C14" s="473"/>
      <c r="D14" s="328"/>
      <c r="E14" s="328"/>
      <c r="F14" s="328"/>
      <c r="G14" s="328"/>
      <c r="H14" s="328"/>
      <c r="I14" s="328"/>
      <c r="J14" s="328"/>
      <c r="K14" s="328"/>
      <c r="L14" s="328"/>
      <c r="M14" s="328"/>
      <c r="N14" s="328"/>
      <c r="O14" s="328"/>
      <c r="P14" s="328"/>
      <c r="Q14" s="352"/>
      <c r="R14" s="328"/>
      <c r="S14" s="353"/>
      <c r="T14" s="343"/>
      <c r="U14" s="343"/>
      <c r="V14" s="376"/>
      <c r="W14" s="554"/>
      <c r="X14" s="533"/>
      <c r="Y14" s="533"/>
      <c r="Z14" s="475"/>
      <c r="AA14" s="328"/>
      <c r="AB14" s="353"/>
      <c r="AC14" s="343"/>
      <c r="AD14" s="343"/>
      <c r="AE14" s="376"/>
      <c r="AF14" s="533"/>
      <c r="AG14" s="533"/>
      <c r="AH14" s="533"/>
      <c r="AI14" s="560"/>
      <c r="AJ14" s="68"/>
      <c r="AK14" s="328"/>
      <c r="AL14" s="328"/>
    </row>
    <row r="15" spans="1:38" customHeight="1" ht="16.5" s="655" customFormat="1">
      <c r="B15" s="904" t="s">
        <v>114</v>
      </c>
      <c r="C15" s="392">
        <v>0.23</v>
      </c>
      <c r="D15" s="395">
        <v>0.23</v>
      </c>
      <c r="E15" s="395">
        <v>0.23</v>
      </c>
      <c r="F15" s="395">
        <v>0.23</v>
      </c>
      <c r="G15" s="395">
        <v>0.26</v>
      </c>
      <c r="H15" s="395">
        <v>0.25</v>
      </c>
      <c r="I15" s="395">
        <v>0.24</v>
      </c>
      <c r="J15" s="395">
        <v>0.26</v>
      </c>
      <c r="K15" s="395">
        <v>0.23</v>
      </c>
      <c r="L15" s="395">
        <v>0.23</v>
      </c>
      <c r="M15" s="395">
        <v>0.23</v>
      </c>
      <c r="N15" s="395">
        <v>0.22</v>
      </c>
      <c r="O15" s="395">
        <v>0.31</v>
      </c>
      <c r="P15" s="395">
        <v>0.24</v>
      </c>
      <c r="Q15" s="396"/>
      <c r="R15" s="339"/>
      <c r="S15" s="392">
        <v>0.34</v>
      </c>
      <c r="T15" s="395">
        <v>0.27</v>
      </c>
      <c r="U15" s="395">
        <v>0.23</v>
      </c>
      <c r="V15" s="396">
        <v>0.24</v>
      </c>
      <c r="W15" s="398">
        <v>0.31</v>
      </c>
      <c r="X15" s="399"/>
      <c r="Y15" s="399"/>
      <c r="Z15" s="400"/>
      <c r="AA15" s="394"/>
      <c r="AB15" s="392">
        <v>0.34</v>
      </c>
      <c r="AC15" s="395">
        <v>0.22</v>
      </c>
      <c r="AD15" s="395">
        <v>0.16</v>
      </c>
      <c r="AE15" s="396">
        <v>0.27</v>
      </c>
      <c r="AF15" s="399">
        <v>0.31</v>
      </c>
      <c r="AG15" s="399"/>
      <c r="AH15" s="399"/>
      <c r="AI15" s="400"/>
      <c r="AJ15" s="143"/>
      <c r="AK15" s="339"/>
      <c r="AL15" s="339"/>
    </row>
    <row r="16" spans="1:38" customHeight="1" ht="16.5" s="655" customFormat="1">
      <c r="B16" s="904" t="s">
        <v>115</v>
      </c>
      <c r="C16" s="392" t="s">
        <v>150</v>
      </c>
      <c r="D16" s="395">
        <v>0.23</v>
      </c>
      <c r="E16" s="395">
        <v>0.23</v>
      </c>
      <c r="F16" s="395">
        <v>0.23</v>
      </c>
      <c r="G16" s="395">
        <v>0.25</v>
      </c>
      <c r="H16" s="395">
        <v>0.23</v>
      </c>
      <c r="I16" s="395">
        <v>0.22</v>
      </c>
      <c r="J16" s="395">
        <v>0.25</v>
      </c>
      <c r="K16" s="395">
        <v>0.21</v>
      </c>
      <c r="L16" s="395">
        <v>0.21</v>
      </c>
      <c r="M16" s="395">
        <v>0.21</v>
      </c>
      <c r="N16" s="395">
        <v>0.22</v>
      </c>
      <c r="O16" s="395" t="s">
        <v>150</v>
      </c>
      <c r="P16" s="395">
        <v>0.29</v>
      </c>
      <c r="Q16" s="396"/>
      <c r="R16" s="339"/>
      <c r="S16" s="392">
        <v>0.3</v>
      </c>
      <c r="T16" s="395">
        <v>0.28</v>
      </c>
      <c r="U16" s="395">
        <v>0.28</v>
      </c>
      <c r="V16" s="396">
        <v>0.29</v>
      </c>
      <c r="W16" s="398">
        <v>0.34</v>
      </c>
      <c r="X16" s="399"/>
      <c r="Y16" s="399"/>
      <c r="Z16" s="400"/>
      <c r="AA16" s="394"/>
      <c r="AB16" s="392">
        <v>0.3</v>
      </c>
      <c r="AC16" s="395">
        <v>0.28</v>
      </c>
      <c r="AD16" s="395">
        <v>0.24</v>
      </c>
      <c r="AE16" s="396">
        <v>0.29</v>
      </c>
      <c r="AF16" s="399">
        <v>0.34</v>
      </c>
      <c r="AG16" s="399"/>
      <c r="AH16" s="399"/>
      <c r="AI16" s="400"/>
      <c r="AJ16" s="143"/>
      <c r="AK16" s="339"/>
      <c r="AL16" s="339"/>
    </row>
    <row r="17" spans="1:38" customHeight="1" ht="16.5" s="655" customFormat="1">
      <c r="B17" s="904" t="s">
        <v>116</v>
      </c>
      <c r="C17" s="392" t="s">
        <v>150</v>
      </c>
      <c r="D17" s="395" t="s">
        <v>150</v>
      </c>
      <c r="E17" s="395">
        <v>0.27</v>
      </c>
      <c r="F17" s="395">
        <v>0.27</v>
      </c>
      <c r="G17" s="395">
        <v>0.26</v>
      </c>
      <c r="H17" s="395">
        <v>0.24</v>
      </c>
      <c r="I17" s="395">
        <v>0.24</v>
      </c>
      <c r="J17" s="395">
        <v>0.28</v>
      </c>
      <c r="K17" s="395">
        <v>0.25</v>
      </c>
      <c r="L17" s="395">
        <v>0.3</v>
      </c>
      <c r="M17" s="395">
        <v>0.25</v>
      </c>
      <c r="N17" s="395">
        <v>0.3</v>
      </c>
      <c r="O17" s="395">
        <v>0.29</v>
      </c>
      <c r="P17" s="395">
        <v>0.27</v>
      </c>
      <c r="Q17" s="396"/>
      <c r="R17" s="339"/>
      <c r="S17" s="392">
        <v>0.28</v>
      </c>
      <c r="T17" s="395">
        <v>0.26</v>
      </c>
      <c r="U17" s="395">
        <v>0.23</v>
      </c>
      <c r="V17" s="396">
        <v>0.27</v>
      </c>
      <c r="W17" s="398">
        <v>0.41</v>
      </c>
      <c r="X17" s="399"/>
      <c r="Y17" s="399"/>
      <c r="Z17" s="400"/>
      <c r="AA17" s="394"/>
      <c r="AB17" s="392">
        <v>0.28</v>
      </c>
      <c r="AC17" s="395">
        <v>0.23</v>
      </c>
      <c r="AD17" s="395">
        <v>0.18</v>
      </c>
      <c r="AE17" s="396">
        <v>0.36</v>
      </c>
      <c r="AF17" s="399">
        <v>0.41</v>
      </c>
      <c r="AG17" s="399"/>
      <c r="AH17" s="399"/>
      <c r="AI17" s="400"/>
      <c r="AJ17" s="143"/>
      <c r="AK17" s="339"/>
      <c r="AL17" s="339"/>
    </row>
    <row r="18" spans="1:38" customHeight="1" ht="16.5" s="655" customFormat="1">
      <c r="B18" s="904" t="s">
        <v>117</v>
      </c>
      <c r="C18" s="392" t="s">
        <v>150</v>
      </c>
      <c r="D18" s="395" t="s">
        <v>150</v>
      </c>
      <c r="E18" s="395" t="s">
        <v>150</v>
      </c>
      <c r="F18" s="395">
        <v>0.16</v>
      </c>
      <c r="G18" s="395">
        <v>0.21</v>
      </c>
      <c r="H18" s="395">
        <v>0.24</v>
      </c>
      <c r="I18" s="395">
        <v>0.22</v>
      </c>
      <c r="J18" s="395">
        <v>0.26</v>
      </c>
      <c r="K18" s="395">
        <v>0.25</v>
      </c>
      <c r="L18" s="395">
        <v>0.28</v>
      </c>
      <c r="M18" s="395">
        <v>0.23</v>
      </c>
      <c r="N18" s="395">
        <v>0.25</v>
      </c>
      <c r="O18" s="395">
        <v>0.26</v>
      </c>
      <c r="P18" s="395">
        <v>0.24</v>
      </c>
      <c r="Q18" s="396"/>
      <c r="R18" s="339"/>
      <c r="S18" s="392">
        <v>0.31</v>
      </c>
      <c r="T18" s="395">
        <v>0.26</v>
      </c>
      <c r="U18" s="395">
        <v>0.23</v>
      </c>
      <c r="V18" s="396">
        <v>0.24</v>
      </c>
      <c r="W18" s="398">
        <v>0.37</v>
      </c>
      <c r="X18" s="399"/>
      <c r="Y18" s="399"/>
      <c r="Z18" s="400"/>
      <c r="AA18" s="394"/>
      <c r="AB18" s="392">
        <v>0.31</v>
      </c>
      <c r="AC18" s="395">
        <v>0.22</v>
      </c>
      <c r="AD18" s="395">
        <v>0.17</v>
      </c>
      <c r="AE18" s="396">
        <v>0.28</v>
      </c>
      <c r="AF18" s="399">
        <v>0.37</v>
      </c>
      <c r="AG18" s="399"/>
      <c r="AH18" s="399"/>
      <c r="AI18" s="400"/>
      <c r="AJ18" s="143"/>
      <c r="AK18" s="339"/>
      <c r="AL18" s="339"/>
    </row>
    <row r="19" spans="1:38" customHeight="1" ht="16.5" s="655" customFormat="1">
      <c r="B19" s="904" t="s">
        <v>118</v>
      </c>
      <c r="C19" s="392" t="s">
        <v>150</v>
      </c>
      <c r="D19" s="395" t="s">
        <v>150</v>
      </c>
      <c r="E19" s="395" t="s">
        <v>150</v>
      </c>
      <c r="F19" s="395" t="s">
        <v>150</v>
      </c>
      <c r="G19" s="395">
        <v>0</v>
      </c>
      <c r="H19" s="395">
        <v>0.25</v>
      </c>
      <c r="I19" s="395">
        <v>0.26</v>
      </c>
      <c r="J19" s="395">
        <v>0.28</v>
      </c>
      <c r="K19" s="395">
        <v>0.28</v>
      </c>
      <c r="L19" s="395">
        <v>0.27</v>
      </c>
      <c r="M19" s="395">
        <v>0.27</v>
      </c>
      <c r="N19" s="395">
        <v>0.27</v>
      </c>
      <c r="O19" s="395">
        <v>0.25</v>
      </c>
      <c r="P19" s="395">
        <v>0.26</v>
      </c>
      <c r="Q19" s="396"/>
      <c r="R19" s="339"/>
      <c r="S19" s="392">
        <v>0.31</v>
      </c>
      <c r="T19" s="395">
        <v>0.28</v>
      </c>
      <c r="U19" s="395">
        <v>0.25</v>
      </c>
      <c r="V19" s="396">
        <v>0.26</v>
      </c>
      <c r="W19" s="398">
        <v>0.33</v>
      </c>
      <c r="X19" s="399"/>
      <c r="Y19" s="399"/>
      <c r="Z19" s="400"/>
      <c r="AA19" s="394"/>
      <c r="AB19" s="392">
        <v>0.31</v>
      </c>
      <c r="AC19" s="395">
        <v>0.24</v>
      </c>
      <c r="AD19" s="395">
        <v>0.2</v>
      </c>
      <c r="AE19" s="396">
        <v>0.3</v>
      </c>
      <c r="AF19" s="399">
        <v>0.33</v>
      </c>
      <c r="AG19" s="399"/>
      <c r="AH19" s="399"/>
      <c r="AI19" s="400"/>
      <c r="AJ19" s="143"/>
      <c r="AK19" s="339"/>
      <c r="AL19" s="339"/>
    </row>
    <row r="20" spans="1:38" customHeight="1" ht="16.5" s="655" customFormat="1">
      <c r="B20" s="904" t="s">
        <v>119</v>
      </c>
      <c r="C20" s="392">
        <v>0</v>
      </c>
      <c r="D20" s="395">
        <v>0</v>
      </c>
      <c r="E20" s="395">
        <v>0</v>
      </c>
      <c r="F20" s="395">
        <v>0</v>
      </c>
      <c r="G20" s="395">
        <v>0</v>
      </c>
      <c r="H20" s="395">
        <v>0</v>
      </c>
      <c r="I20" s="395">
        <v>0</v>
      </c>
      <c r="J20" s="395">
        <v>0</v>
      </c>
      <c r="K20" s="395">
        <v>0</v>
      </c>
      <c r="L20" s="395">
        <v>0</v>
      </c>
      <c r="M20" s="395">
        <v>0</v>
      </c>
      <c r="N20" s="395">
        <v>0</v>
      </c>
      <c r="O20" s="395">
        <v>0</v>
      </c>
      <c r="P20" s="395">
        <v>0.2</v>
      </c>
      <c r="Q20" s="396"/>
      <c r="R20" s="339"/>
      <c r="S20" s="392">
        <v>0</v>
      </c>
      <c r="T20" s="395">
        <v>0</v>
      </c>
      <c r="U20" s="395">
        <v>0</v>
      </c>
      <c r="V20" s="395">
        <v>0.2</v>
      </c>
      <c r="W20" s="1246">
        <v>0.21</v>
      </c>
      <c r="X20" s="399"/>
      <c r="Y20" s="399"/>
      <c r="Z20" s="400"/>
      <c r="AA20" s="394"/>
      <c r="AB20" s="392">
        <v>0</v>
      </c>
      <c r="AC20" s="395">
        <v>0</v>
      </c>
      <c r="AD20" s="395">
        <v>0</v>
      </c>
      <c r="AE20" s="395">
        <v>0.2</v>
      </c>
      <c r="AF20" s="398">
        <v>0.21</v>
      </c>
      <c r="AG20" s="399"/>
      <c r="AH20" s="399"/>
      <c r="AI20" s="400"/>
      <c r="AJ20" s="143"/>
      <c r="AK20" s="339"/>
      <c r="AL20" s="339"/>
    </row>
    <row r="21" spans="1:38" customHeight="1" ht="16.5" s="655" customFormat="1">
      <c r="B21" s="904" t="s">
        <v>220</v>
      </c>
      <c r="C21" s="392">
        <v>0</v>
      </c>
      <c r="D21" s="395">
        <v>0</v>
      </c>
      <c r="E21" s="395">
        <v>0</v>
      </c>
      <c r="F21" s="395">
        <v>0</v>
      </c>
      <c r="G21" s="395">
        <v>0</v>
      </c>
      <c r="H21" s="395">
        <v>0</v>
      </c>
      <c r="I21" s="395">
        <v>0</v>
      </c>
      <c r="J21" s="395">
        <v>0</v>
      </c>
      <c r="K21" s="395">
        <v>0</v>
      </c>
      <c r="L21" s="395">
        <v>0</v>
      </c>
      <c r="M21" s="395">
        <v>0</v>
      </c>
      <c r="N21" s="395">
        <v>0</v>
      </c>
      <c r="O21" s="395">
        <v>0</v>
      </c>
      <c r="P21" s="395">
        <v>0.23</v>
      </c>
      <c r="Q21" s="396"/>
      <c r="R21" s="339"/>
      <c r="S21" s="392">
        <v>0</v>
      </c>
      <c r="T21" s="395">
        <v>0</v>
      </c>
      <c r="U21" s="395">
        <v>0.14</v>
      </c>
      <c r="V21" s="395">
        <v>0.23</v>
      </c>
      <c r="W21" s="1246">
        <v>0.36</v>
      </c>
      <c r="X21" s="399"/>
      <c r="Y21" s="399"/>
      <c r="Z21" s="400"/>
      <c r="AA21" s="394"/>
      <c r="AB21" s="392">
        <v>0</v>
      </c>
      <c r="AC21" s="395">
        <v>0</v>
      </c>
      <c r="AD21" s="395">
        <v>0.14</v>
      </c>
      <c r="AE21" s="395">
        <v>0.27</v>
      </c>
      <c r="AF21" s="398">
        <v>0.36</v>
      </c>
      <c r="AG21" s="399"/>
      <c r="AH21" s="399"/>
      <c r="AI21" s="400"/>
      <c r="AJ21" s="143"/>
      <c r="AK21" s="339"/>
      <c r="AL21" s="339"/>
    </row>
    <row r="22" spans="1:38" customHeight="1" ht="16.5" s="848" customFormat="1">
      <c r="B22" s="1109" t="s">
        <v>222</v>
      </c>
      <c r="C22" s="906">
        <v>0.23</v>
      </c>
      <c r="D22" s="907">
        <v>0.23</v>
      </c>
      <c r="E22" s="907">
        <v>0.24</v>
      </c>
      <c r="F22" s="907">
        <v>0.23</v>
      </c>
      <c r="G22" s="907">
        <v>0.24</v>
      </c>
      <c r="H22" s="907">
        <v>0.24</v>
      </c>
      <c r="I22" s="907">
        <v>0.24</v>
      </c>
      <c r="J22" s="907">
        <v>0.27</v>
      </c>
      <c r="K22" s="907">
        <v>0.25</v>
      </c>
      <c r="L22" s="907">
        <v>0.27</v>
      </c>
      <c r="M22" s="907">
        <v>0.24</v>
      </c>
      <c r="N22" s="907">
        <v>0.26</v>
      </c>
      <c r="O22" s="907">
        <v>0.27</v>
      </c>
      <c r="P22" s="907">
        <v>0.26</v>
      </c>
      <c r="Q22" s="908"/>
      <c r="R22" s="143"/>
      <c r="S22" s="909">
        <v>0.3</v>
      </c>
      <c r="T22" s="910">
        <v>0.26</v>
      </c>
      <c r="U22" s="910">
        <v>0.24</v>
      </c>
      <c r="V22" s="911">
        <v>0.26</v>
      </c>
      <c r="W22" s="912">
        <v>0.37</v>
      </c>
      <c r="X22" s="913"/>
      <c r="Y22" s="913"/>
      <c r="Z22" s="914"/>
      <c r="AA22" s="915"/>
      <c r="AB22" s="909">
        <v>0.3</v>
      </c>
      <c r="AC22" s="910">
        <v>0.23</v>
      </c>
      <c r="AD22" s="910">
        <v>0.18</v>
      </c>
      <c r="AE22" s="911">
        <v>0.31</v>
      </c>
      <c r="AF22" s="913">
        <v>0.37</v>
      </c>
      <c r="AG22" s="913"/>
      <c r="AH22" s="913"/>
      <c r="AI22" s="914"/>
      <c r="AJ22" s="143"/>
      <c r="AK22" s="143"/>
      <c r="AL22" s="143"/>
    </row>
    <row r="23" spans="1:38" customHeight="1" ht="16.5">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68"/>
      <c r="AK23" s="328"/>
      <c r="AL23" s="328"/>
    </row>
    <row r="24" spans="1:38" customHeight="1" ht="16.5" s="15" customFormat="1">
      <c r="B24" s="92" t="s">
        <v>218</v>
      </c>
      <c r="C24" s="90">
        <v>2008</v>
      </c>
      <c r="D24" s="90">
        <v>2009</v>
      </c>
      <c r="E24" s="90">
        <v>2010</v>
      </c>
      <c r="F24" s="102">
        <v>2011</v>
      </c>
      <c r="G24" s="102">
        <v>2012</v>
      </c>
      <c r="H24" s="102">
        <v>2013</v>
      </c>
      <c r="I24" s="102">
        <v>2014</v>
      </c>
      <c r="J24" s="102">
        <v>2015</v>
      </c>
      <c r="K24" s="102">
        <v>2016</v>
      </c>
      <c r="L24" s="102">
        <v>2017</v>
      </c>
      <c r="M24" s="102">
        <v>2018</v>
      </c>
      <c r="N24" s="102">
        <v>2019</v>
      </c>
      <c r="O24" s="102">
        <v>2020</v>
      </c>
      <c r="P24" s="102">
        <v>2021</v>
      </c>
      <c r="Q24" s="102">
        <v>2022</v>
      </c>
      <c r="S24" s="20" t="s">
        <v>17</v>
      </c>
      <c r="T24" s="21" t="s">
        <v>18</v>
      </c>
      <c r="U24" s="21" t="s">
        <v>19</v>
      </c>
      <c r="V24" s="22" t="s">
        <v>20</v>
      </c>
      <c r="W24" s="20" t="s">
        <v>21</v>
      </c>
      <c r="X24" s="21" t="s">
        <v>22</v>
      </c>
      <c r="Y24" s="21" t="s">
        <v>23</v>
      </c>
      <c r="Z24" s="63" t="s">
        <v>24</v>
      </c>
      <c r="AB24" s="20" t="s">
        <v>17</v>
      </c>
      <c r="AC24" s="21" t="s">
        <v>25</v>
      </c>
      <c r="AD24" s="21" t="s">
        <v>26</v>
      </c>
      <c r="AE24" s="73" t="s">
        <v>27</v>
      </c>
      <c r="AF24" s="20" t="s">
        <v>21</v>
      </c>
      <c r="AG24" s="21" t="s">
        <v>28</v>
      </c>
      <c r="AH24" s="21" t="s">
        <v>29</v>
      </c>
      <c r="AI24" s="63" t="s">
        <v>30</v>
      </c>
      <c r="AJ24" s="68"/>
    </row>
    <row r="25" spans="1:38" customHeight="1" ht="16.5" s="45" customFormat="1">
      <c r="B25" s="553"/>
      <c r="C25" s="472"/>
      <c r="D25" s="328"/>
      <c r="E25" s="328"/>
      <c r="F25" s="328"/>
      <c r="G25" s="328"/>
      <c r="H25" s="328"/>
      <c r="I25" s="328"/>
      <c r="J25" s="328"/>
      <c r="K25" s="328"/>
      <c r="L25" s="328"/>
      <c r="M25" s="328"/>
      <c r="N25" s="328"/>
      <c r="O25" s="328"/>
      <c r="P25" s="328"/>
      <c r="Q25" s="352"/>
      <c r="R25" s="328"/>
      <c r="S25" s="461"/>
      <c r="T25" s="466"/>
      <c r="U25" s="466"/>
      <c r="V25" s="561"/>
      <c r="W25" s="554"/>
      <c r="X25" s="533"/>
      <c r="Y25" s="533"/>
      <c r="Z25" s="475"/>
      <c r="AA25" s="328"/>
      <c r="AB25" s="461"/>
      <c r="AC25" s="466"/>
      <c r="AD25" s="466"/>
      <c r="AE25" s="561"/>
      <c r="AF25" s="533"/>
      <c r="AG25" s="533"/>
      <c r="AH25" s="533"/>
      <c r="AI25" s="475"/>
      <c r="AJ25" s="68"/>
      <c r="AK25" s="328"/>
      <c r="AL25" s="328"/>
    </row>
    <row r="26" spans="1:38" customHeight="1" ht="16.5" s="658" customFormat="1">
      <c r="B26" s="989" t="s">
        <v>114</v>
      </c>
      <c r="C26" s="360">
        <v>238.04</v>
      </c>
      <c r="D26" s="357">
        <v>346.17</v>
      </c>
      <c r="E26" s="357">
        <v>488.65</v>
      </c>
      <c r="F26" s="357">
        <v>588.66</v>
      </c>
      <c r="G26" s="357">
        <v>692.77</v>
      </c>
      <c r="H26" s="357">
        <v>689.44</v>
      </c>
      <c r="I26" s="357">
        <v>694.63</v>
      </c>
      <c r="J26" s="357">
        <v>784.94</v>
      </c>
      <c r="K26" s="357">
        <v>776.65</v>
      </c>
      <c r="L26" s="357">
        <v>807.86</v>
      </c>
      <c r="M26" s="357">
        <v>829.18</v>
      </c>
      <c r="N26" s="357">
        <v>465</v>
      </c>
      <c r="O26" s="357">
        <v>212.05</v>
      </c>
      <c r="P26" s="357">
        <v>313.81</v>
      </c>
      <c r="Q26" s="482"/>
      <c r="R26" s="355"/>
      <c r="S26" s="354">
        <v>94.55</v>
      </c>
      <c r="T26" s="355">
        <v>159.95</v>
      </c>
      <c r="U26" s="355">
        <v>214.33</v>
      </c>
      <c r="V26" s="356">
        <v>313.81</v>
      </c>
      <c r="W26" s="369">
        <v>123.37</v>
      </c>
      <c r="X26" s="370"/>
      <c r="Y26" s="370"/>
      <c r="Z26" s="371"/>
      <c r="AA26" s="355"/>
      <c r="AB26" s="354">
        <v>94.55</v>
      </c>
      <c r="AC26" s="355">
        <v>65.4</v>
      </c>
      <c r="AD26" s="355">
        <v>54.38</v>
      </c>
      <c r="AE26" s="356">
        <v>99.48</v>
      </c>
      <c r="AF26" s="370">
        <v>123.37</v>
      </c>
      <c r="AG26" s="370"/>
      <c r="AH26" s="370"/>
      <c r="AI26" s="371"/>
      <c r="AJ26" s="126"/>
      <c r="AK26" s="424"/>
      <c r="AL26" s="355"/>
    </row>
    <row r="27" spans="1:38" customHeight="1" ht="16.5" s="658" customFormat="1">
      <c r="B27" s="989" t="s">
        <v>115</v>
      </c>
      <c r="C27" s="360" t="s">
        <v>150</v>
      </c>
      <c r="D27" s="357">
        <v>79.43</v>
      </c>
      <c r="E27" s="357">
        <v>106.58</v>
      </c>
      <c r="F27" s="357">
        <v>116.68</v>
      </c>
      <c r="G27" s="357">
        <v>122.78</v>
      </c>
      <c r="H27" s="357">
        <v>116.16</v>
      </c>
      <c r="I27" s="357">
        <v>129.23</v>
      </c>
      <c r="J27" s="357">
        <v>152.28</v>
      </c>
      <c r="K27" s="357">
        <v>127.84</v>
      </c>
      <c r="L27" s="357">
        <v>128.89</v>
      </c>
      <c r="M27" s="357">
        <v>128.91</v>
      </c>
      <c r="N27" s="357">
        <v>68.46</v>
      </c>
      <c r="O27" s="357">
        <v>2.26</v>
      </c>
      <c r="P27" s="357">
        <v>21.65</v>
      </c>
      <c r="Q27" s="482"/>
      <c r="R27" s="355"/>
      <c r="S27" s="354">
        <v>6.5</v>
      </c>
      <c r="T27" s="355">
        <v>12.18</v>
      </c>
      <c r="U27" s="355">
        <v>15.43</v>
      </c>
      <c r="V27" s="356">
        <v>21.65</v>
      </c>
      <c r="W27" s="369">
        <v>7.75</v>
      </c>
      <c r="X27" s="370"/>
      <c r="Y27" s="370"/>
      <c r="Z27" s="371"/>
      <c r="AA27" s="355"/>
      <c r="AB27" s="354">
        <v>6.5</v>
      </c>
      <c r="AC27" s="355">
        <v>5.68</v>
      </c>
      <c r="AD27" s="355">
        <v>3.25</v>
      </c>
      <c r="AE27" s="356">
        <v>6.22</v>
      </c>
      <c r="AF27" s="369">
        <v>7.75</v>
      </c>
      <c r="AG27" s="370"/>
      <c r="AH27" s="370"/>
      <c r="AI27" s="371"/>
      <c r="AJ27" s="126"/>
      <c r="AK27" s="424"/>
      <c r="AL27" s="355"/>
    </row>
    <row r="28" spans="1:38" customHeight="1" ht="16.5" s="658" customFormat="1">
      <c r="B28" s="989" t="s">
        <v>116</v>
      </c>
      <c r="C28" s="360" t="s">
        <v>150</v>
      </c>
      <c r="D28" s="357" t="s">
        <v>150</v>
      </c>
      <c r="E28" s="357">
        <v>193.82</v>
      </c>
      <c r="F28" s="357">
        <v>376.2</v>
      </c>
      <c r="G28" s="357">
        <v>435.14</v>
      </c>
      <c r="H28" s="357">
        <v>540.63</v>
      </c>
      <c r="I28" s="357">
        <v>793.17</v>
      </c>
      <c r="J28" s="357">
        <v>950.81</v>
      </c>
      <c r="K28" s="357">
        <v>950.75</v>
      </c>
      <c r="L28" s="357">
        <v>1093.41</v>
      </c>
      <c r="M28" s="357">
        <v>918.99</v>
      </c>
      <c r="N28" s="357">
        <v>1098</v>
      </c>
      <c r="O28" s="357">
        <v>1059.08</v>
      </c>
      <c r="P28" s="357">
        <v>1176.31</v>
      </c>
      <c r="Q28" s="482"/>
      <c r="R28" s="355"/>
      <c r="S28" s="991">
        <v>303.55</v>
      </c>
      <c r="T28" s="992">
        <v>557.03</v>
      </c>
      <c r="U28" s="355">
        <v>759.35</v>
      </c>
      <c r="V28" s="356">
        <v>1176.31</v>
      </c>
      <c r="W28" s="369">
        <v>533.32</v>
      </c>
      <c r="X28" s="370"/>
      <c r="Y28" s="370"/>
      <c r="Z28" s="371"/>
      <c r="AA28" s="355"/>
      <c r="AB28" s="360">
        <v>303.55</v>
      </c>
      <c r="AC28" s="357">
        <v>253.48</v>
      </c>
      <c r="AD28" s="357">
        <v>202.32</v>
      </c>
      <c r="AE28" s="356">
        <v>416.96</v>
      </c>
      <c r="AF28" s="370">
        <v>533.32</v>
      </c>
      <c r="AG28" s="370"/>
      <c r="AH28" s="370"/>
      <c r="AI28" s="371"/>
      <c r="AJ28" s="126"/>
      <c r="AK28" s="424"/>
      <c r="AL28" s="355"/>
    </row>
    <row r="29" spans="1:38" customHeight="1" ht="16.5" s="658" customFormat="1">
      <c r="B29" s="989" t="s">
        <v>117</v>
      </c>
      <c r="C29" s="360" t="s">
        <v>150</v>
      </c>
      <c r="D29" s="357" t="s">
        <v>150</v>
      </c>
      <c r="E29" s="357">
        <v>15.01</v>
      </c>
      <c r="F29" s="357">
        <v>244.77</v>
      </c>
      <c r="G29" s="357">
        <v>476.4</v>
      </c>
      <c r="H29" s="357">
        <v>702.39</v>
      </c>
      <c r="I29" s="357">
        <v>712.25</v>
      </c>
      <c r="J29" s="357">
        <v>1126.86</v>
      </c>
      <c r="K29" s="357">
        <v>1143.28</v>
      </c>
      <c r="L29" s="357">
        <v>1294.74</v>
      </c>
      <c r="M29" s="357">
        <v>1058.67</v>
      </c>
      <c r="N29" s="357">
        <v>1150.52</v>
      </c>
      <c r="O29" s="357">
        <v>1185.55</v>
      </c>
      <c r="P29" s="357">
        <v>1115.77</v>
      </c>
      <c r="Q29" s="482"/>
      <c r="R29" s="355"/>
      <c r="S29" s="991">
        <v>344.15</v>
      </c>
      <c r="T29" s="992">
        <v>597.34</v>
      </c>
      <c r="U29" s="355">
        <v>798.06</v>
      </c>
      <c r="V29" s="356">
        <v>1115.77</v>
      </c>
      <c r="W29" s="369">
        <v>413.7</v>
      </c>
      <c r="X29" s="370"/>
      <c r="Y29" s="370"/>
      <c r="Z29" s="371"/>
      <c r="AA29" s="355"/>
      <c r="AB29" s="360">
        <v>344.15</v>
      </c>
      <c r="AC29" s="357">
        <v>253.19</v>
      </c>
      <c r="AD29" s="357">
        <v>200.72</v>
      </c>
      <c r="AE29" s="356">
        <v>317.71</v>
      </c>
      <c r="AF29" s="370">
        <v>413.7</v>
      </c>
      <c r="AG29" s="370"/>
      <c r="AH29" s="370"/>
      <c r="AI29" s="371"/>
      <c r="AJ29" s="126"/>
      <c r="AK29" s="424"/>
      <c r="AL29" s="355"/>
    </row>
    <row r="30" spans="1:38" customHeight="1" ht="16.5" s="658" customFormat="1">
      <c r="B30" s="989" t="s">
        <v>118</v>
      </c>
      <c r="C30" s="360" t="s">
        <v>150</v>
      </c>
      <c r="D30" s="357" t="s">
        <v>150</v>
      </c>
      <c r="E30" s="357" t="s">
        <v>150</v>
      </c>
      <c r="F30" s="357" t="s">
        <v>150</v>
      </c>
      <c r="G30" s="357" t="s">
        <v>150</v>
      </c>
      <c r="H30" s="357">
        <v>83.07</v>
      </c>
      <c r="I30" s="357">
        <v>165.74</v>
      </c>
      <c r="J30" s="357">
        <v>209.61</v>
      </c>
      <c r="K30" s="357">
        <v>258.29</v>
      </c>
      <c r="L30" s="357">
        <v>336.96</v>
      </c>
      <c r="M30" s="357">
        <v>385.27</v>
      </c>
      <c r="N30" s="357">
        <v>550.95</v>
      </c>
      <c r="O30" s="357">
        <v>595.11</v>
      </c>
      <c r="P30" s="357">
        <v>688.55</v>
      </c>
      <c r="Q30" s="482"/>
      <c r="R30" s="355"/>
      <c r="S30" s="991">
        <v>183.65</v>
      </c>
      <c r="T30" s="992">
        <v>343.05</v>
      </c>
      <c r="U30" s="992">
        <v>481.55</v>
      </c>
      <c r="V30" s="993">
        <v>688.55</v>
      </c>
      <c r="W30" s="369">
        <v>253</v>
      </c>
      <c r="X30" s="370"/>
      <c r="Y30" s="370"/>
      <c r="Z30" s="371"/>
      <c r="AA30" s="355"/>
      <c r="AB30" s="360">
        <v>183.65</v>
      </c>
      <c r="AC30" s="357">
        <v>159.41</v>
      </c>
      <c r="AD30" s="357">
        <v>138.5</v>
      </c>
      <c r="AE30" s="356">
        <v>206.99</v>
      </c>
      <c r="AF30" s="370">
        <v>253</v>
      </c>
      <c r="AG30" s="370"/>
      <c r="AH30" s="370"/>
      <c r="AI30" s="371"/>
      <c r="AJ30" s="126"/>
      <c r="AK30" s="424"/>
      <c r="AL30" s="355"/>
    </row>
    <row r="31" spans="1:38" customHeight="1" ht="16.5" s="658" customFormat="1">
      <c r="B31" s="989" t="s">
        <v>119</v>
      </c>
      <c r="C31" s="354">
        <v>0</v>
      </c>
      <c r="D31" s="355">
        <v>0</v>
      </c>
      <c r="E31" s="355">
        <v>0</v>
      </c>
      <c r="F31" s="355">
        <v>0</v>
      </c>
      <c r="G31" s="355">
        <v>0</v>
      </c>
      <c r="H31" s="355">
        <v>0</v>
      </c>
      <c r="I31" s="355">
        <v>0</v>
      </c>
      <c r="J31" s="355">
        <v>0</v>
      </c>
      <c r="K31" s="355">
        <v>0</v>
      </c>
      <c r="L31" s="355">
        <v>0</v>
      </c>
      <c r="M31" s="355">
        <v>0</v>
      </c>
      <c r="N31" s="355">
        <v>0</v>
      </c>
      <c r="O31" s="355">
        <v>0</v>
      </c>
      <c r="P31" s="355">
        <v>8.9</v>
      </c>
      <c r="Q31" s="482"/>
      <c r="R31" s="355"/>
      <c r="S31" s="354">
        <v>0</v>
      </c>
      <c r="T31" s="355">
        <v>0</v>
      </c>
      <c r="U31" s="355">
        <v>0</v>
      </c>
      <c r="V31" s="356">
        <v>8.9</v>
      </c>
      <c r="W31" s="369">
        <v>20.66</v>
      </c>
      <c r="X31" s="370"/>
      <c r="Y31" s="370"/>
      <c r="Z31" s="371"/>
      <c r="AA31" s="355"/>
      <c r="AB31" s="354">
        <v>0</v>
      </c>
      <c r="AC31" s="355">
        <v>0</v>
      </c>
      <c r="AD31" s="355">
        <v>0</v>
      </c>
      <c r="AE31" s="356">
        <v>8.9</v>
      </c>
      <c r="AF31" s="369">
        <v>20.66</v>
      </c>
      <c r="AG31" s="370"/>
      <c r="AH31" s="370"/>
      <c r="AI31" s="371"/>
      <c r="AJ31" s="126"/>
      <c r="AK31" s="424"/>
      <c r="AL31" s="355"/>
    </row>
    <row r="32" spans="1:38" customHeight="1" ht="16.5" s="658" customFormat="1">
      <c r="B32" s="989" t="s">
        <v>220</v>
      </c>
      <c r="C32" s="354">
        <v>0</v>
      </c>
      <c r="D32" s="355">
        <v>0</v>
      </c>
      <c r="E32" s="355">
        <v>0</v>
      </c>
      <c r="F32" s="355">
        <v>0</v>
      </c>
      <c r="G32" s="355">
        <v>0</v>
      </c>
      <c r="H32" s="355">
        <v>0</v>
      </c>
      <c r="I32" s="355">
        <v>0</v>
      </c>
      <c r="J32" s="355">
        <v>0</v>
      </c>
      <c r="K32" s="355">
        <v>0</v>
      </c>
      <c r="L32" s="355">
        <v>0</v>
      </c>
      <c r="M32" s="355">
        <v>0</v>
      </c>
      <c r="N32" s="355">
        <v>0</v>
      </c>
      <c r="O32" s="355">
        <v>0</v>
      </c>
      <c r="P32" s="355">
        <v>3.55</v>
      </c>
      <c r="Q32" s="482"/>
      <c r="R32" s="355"/>
      <c r="S32" s="354">
        <v>0</v>
      </c>
      <c r="T32" s="355">
        <v>0</v>
      </c>
      <c r="U32" s="355">
        <v>0.81</v>
      </c>
      <c r="V32" s="356">
        <v>3.55</v>
      </c>
      <c r="W32" s="369">
        <v>3.62</v>
      </c>
      <c r="X32" s="370"/>
      <c r="Y32" s="370"/>
      <c r="Z32" s="371"/>
      <c r="AA32" s="355"/>
      <c r="AB32" s="354">
        <v>0</v>
      </c>
      <c r="AC32" s="355">
        <v>0</v>
      </c>
      <c r="AD32" s="355">
        <v>0.81</v>
      </c>
      <c r="AE32" s="356">
        <v>2.74</v>
      </c>
      <c r="AF32" s="369">
        <v>3.62</v>
      </c>
      <c r="AG32" s="370"/>
      <c r="AH32" s="370"/>
      <c r="AI32" s="371"/>
      <c r="AJ32" s="126"/>
      <c r="AK32" s="424"/>
      <c r="AL32" s="355"/>
    </row>
    <row r="33" spans="1:38" customHeight="1" ht="16.5" s="670" customFormat="1">
      <c r="B33" s="1110" t="s">
        <v>198</v>
      </c>
      <c r="C33" s="994">
        <v>238.04</v>
      </c>
      <c r="D33" s="995">
        <v>425.6</v>
      </c>
      <c r="E33" s="995">
        <v>804.08</v>
      </c>
      <c r="F33" s="995">
        <v>1326.31</v>
      </c>
      <c r="G33" s="995">
        <v>1727.1</v>
      </c>
      <c r="H33" s="995">
        <v>2131.69</v>
      </c>
      <c r="I33" s="995">
        <v>2495.01</v>
      </c>
      <c r="J33" s="995">
        <v>3224.51</v>
      </c>
      <c r="K33" s="995">
        <v>3256.81</v>
      </c>
      <c r="L33" s="995">
        <v>3661.85</v>
      </c>
      <c r="M33" s="995">
        <v>3321.02</v>
      </c>
      <c r="N33" s="995">
        <v>3332.93</v>
      </c>
      <c r="O33" s="995">
        <v>3054.05</v>
      </c>
      <c r="P33" s="995">
        <v>3328.54</v>
      </c>
      <c r="Q33" s="996"/>
      <c r="R33" s="126"/>
      <c r="S33" s="591">
        <v>932.4</v>
      </c>
      <c r="T33" s="592">
        <v>1669.56</v>
      </c>
      <c r="U33" s="592">
        <v>2269.54</v>
      </c>
      <c r="V33" s="587">
        <v>3328.54</v>
      </c>
      <c r="W33" s="596">
        <v>1355.4</v>
      </c>
      <c r="X33" s="597"/>
      <c r="Y33" s="597"/>
      <c r="Z33" s="598"/>
      <c r="AA33" s="126"/>
      <c r="AB33" s="591">
        <v>932.4</v>
      </c>
      <c r="AC33" s="592">
        <v>737.16</v>
      </c>
      <c r="AD33" s="592">
        <v>599.99</v>
      </c>
      <c r="AE33" s="587">
        <v>1059</v>
      </c>
      <c r="AF33" s="597">
        <v>1355.4</v>
      </c>
      <c r="AG33" s="597"/>
      <c r="AH33" s="597"/>
      <c r="AI33" s="598"/>
      <c r="AJ33" s="126"/>
      <c r="AK33" s="126"/>
      <c r="AL33" s="126"/>
    </row>
    <row r="34" spans="1:38" customHeight="1" ht="16.5">
      <c r="A34" s="328"/>
      <c r="B34" s="328"/>
      <c r="C34" s="328"/>
      <c r="D34" s="328"/>
      <c r="E34" s="328"/>
      <c r="F34" s="328"/>
      <c r="G34" s="328"/>
      <c r="H34" s="328"/>
      <c r="I34" s="328"/>
      <c r="J34" s="328"/>
      <c r="K34" s="328"/>
      <c r="L34" s="328"/>
      <c r="M34" s="328"/>
      <c r="N34" s="328"/>
      <c r="O34" s="328"/>
      <c r="P34" s="328"/>
      <c r="Q34" s="328"/>
      <c r="R34" s="328"/>
      <c r="S34" s="454"/>
      <c r="T34" s="454"/>
      <c r="U34" s="454"/>
      <c r="V34" s="454"/>
      <c r="W34" s="454"/>
      <c r="X34" s="454"/>
      <c r="Y34" s="454"/>
      <c r="Z34" s="454"/>
      <c r="AA34" s="328"/>
      <c r="AB34" s="454"/>
      <c r="AC34" s="454"/>
      <c r="AD34" s="454"/>
      <c r="AE34" s="454"/>
      <c r="AF34" s="454"/>
      <c r="AG34" s="454"/>
      <c r="AH34" s="454"/>
      <c r="AI34" s="454"/>
      <c r="AJ34" s="68"/>
      <c r="AK34" s="328"/>
      <c r="AL34" s="328"/>
    </row>
    <row r="35" spans="1:38" customHeight="1" ht="16.5" s="15" customFormat="1">
      <c r="B35" s="92" t="s">
        <v>199</v>
      </c>
      <c r="C35" s="90">
        <v>2008</v>
      </c>
      <c r="D35" s="90">
        <v>2009</v>
      </c>
      <c r="E35" s="90">
        <v>2010</v>
      </c>
      <c r="F35" s="102">
        <v>2011</v>
      </c>
      <c r="G35" s="102">
        <v>2012</v>
      </c>
      <c r="H35" s="102">
        <v>2013</v>
      </c>
      <c r="I35" s="102">
        <v>2014</v>
      </c>
      <c r="J35" s="102">
        <v>2015</v>
      </c>
      <c r="K35" s="102">
        <v>2016</v>
      </c>
      <c r="L35" s="102">
        <v>2017</v>
      </c>
      <c r="M35" s="102">
        <v>2018</v>
      </c>
      <c r="N35" s="102">
        <v>2019</v>
      </c>
      <c r="O35" s="102">
        <v>2020</v>
      </c>
      <c r="P35" s="102">
        <v>2021</v>
      </c>
      <c r="Q35" s="102">
        <v>2022</v>
      </c>
      <c r="S35" s="20" t="s">
        <v>17</v>
      </c>
      <c r="T35" s="21" t="s">
        <v>18</v>
      </c>
      <c r="U35" s="21" t="s">
        <v>19</v>
      </c>
      <c r="V35" s="22" t="s">
        <v>20</v>
      </c>
      <c r="W35" s="20" t="s">
        <v>21</v>
      </c>
      <c r="X35" s="21" t="s">
        <v>22</v>
      </c>
      <c r="Y35" s="21" t="s">
        <v>23</v>
      </c>
      <c r="Z35" s="63" t="s">
        <v>24</v>
      </c>
      <c r="AB35" s="20" t="s">
        <v>17</v>
      </c>
      <c r="AC35" s="21" t="s">
        <v>25</v>
      </c>
      <c r="AD35" s="21" t="s">
        <v>26</v>
      </c>
      <c r="AE35" s="73" t="s">
        <v>27</v>
      </c>
      <c r="AF35" s="20" t="s">
        <v>21</v>
      </c>
      <c r="AG35" s="21" t="s">
        <v>28</v>
      </c>
      <c r="AH35" s="21" t="s">
        <v>29</v>
      </c>
      <c r="AI35" s="63" t="s">
        <v>30</v>
      </c>
      <c r="AJ35" s="68"/>
    </row>
    <row r="36" spans="1:38" customHeight="1" ht="16.5" s="45" customFormat="1">
      <c r="B36" s="553"/>
      <c r="C36" s="473"/>
      <c r="D36" s="328"/>
      <c r="E36" s="328"/>
      <c r="F36" s="328"/>
      <c r="G36" s="328"/>
      <c r="H36" s="328"/>
      <c r="I36" s="328"/>
      <c r="J36" s="328"/>
      <c r="K36" s="328"/>
      <c r="L36" s="328"/>
      <c r="M36" s="328"/>
      <c r="N36" s="328"/>
      <c r="O36" s="328"/>
      <c r="P36" s="328"/>
      <c r="Q36" s="352"/>
      <c r="R36" s="328"/>
      <c r="S36" s="345"/>
      <c r="T36" s="336"/>
      <c r="U36" s="336"/>
      <c r="V36" s="562"/>
      <c r="W36" s="563"/>
      <c r="X36" s="564"/>
      <c r="Y36" s="564"/>
      <c r="Z36" s="565"/>
      <c r="AA36" s="336"/>
      <c r="AB36" s="345"/>
      <c r="AC36" s="336"/>
      <c r="AD36" s="336"/>
      <c r="AE36" s="346"/>
      <c r="AF36" s="564"/>
      <c r="AG36" s="566"/>
      <c r="AH36" s="566"/>
      <c r="AI36" s="565"/>
      <c r="AJ36" s="68"/>
      <c r="AK36" s="328"/>
      <c r="AL36" s="328"/>
    </row>
    <row r="37" spans="1:38" customHeight="1" ht="16.5" s="634" customFormat="1">
      <c r="B37" s="879" t="s">
        <v>114</v>
      </c>
      <c r="C37" s="621">
        <v>70.69</v>
      </c>
      <c r="D37" s="617">
        <v>86.62</v>
      </c>
      <c r="E37" s="617">
        <v>83.9</v>
      </c>
      <c r="F37" s="617">
        <v>86.8</v>
      </c>
      <c r="G37" s="617">
        <v>88.84</v>
      </c>
      <c r="H37" s="617">
        <v>90.16</v>
      </c>
      <c r="I37" s="617">
        <v>90.4</v>
      </c>
      <c r="J37" s="617">
        <v>90.87</v>
      </c>
      <c r="K37" s="617">
        <v>90.42</v>
      </c>
      <c r="L37" s="617">
        <v>90.41</v>
      </c>
      <c r="M37" s="617">
        <v>90.32</v>
      </c>
      <c r="N37" s="617">
        <v>90.15</v>
      </c>
      <c r="O37" s="617">
        <v>80.27</v>
      </c>
      <c r="P37" s="617">
        <v>79.63</v>
      </c>
      <c r="Q37" s="771"/>
      <c r="R37" s="416"/>
      <c r="S37" s="415">
        <v>76.23</v>
      </c>
      <c r="T37" s="416">
        <v>78.45</v>
      </c>
      <c r="U37" s="416">
        <v>83.93</v>
      </c>
      <c r="V37" s="888">
        <v>79.63</v>
      </c>
      <c r="W37" s="420">
        <v>88.97</v>
      </c>
      <c r="X37" s="421"/>
      <c r="Y37" s="421"/>
      <c r="Z37" s="422"/>
      <c r="AA37" s="416"/>
      <c r="AB37" s="415">
        <v>76.23</v>
      </c>
      <c r="AC37" s="416">
        <v>81.68</v>
      </c>
      <c r="AD37" s="416">
        <v>100.03</v>
      </c>
      <c r="AE37" s="418">
        <v>70.4</v>
      </c>
      <c r="AF37" s="421">
        <v>88.97</v>
      </c>
      <c r="AG37" s="421"/>
      <c r="AH37" s="421"/>
      <c r="AI37" s="422"/>
      <c r="AJ37" s="134"/>
      <c r="AK37" s="416"/>
      <c r="AL37" s="416"/>
    </row>
    <row r="38" spans="1:38" customHeight="1" ht="16.5" s="634" customFormat="1">
      <c r="B38" s="879" t="s">
        <v>115</v>
      </c>
      <c r="C38" s="621" t="s">
        <v>150</v>
      </c>
      <c r="D38" s="617">
        <v>103.11</v>
      </c>
      <c r="E38" s="617">
        <v>112</v>
      </c>
      <c r="F38" s="617">
        <v>112</v>
      </c>
      <c r="G38" s="617">
        <v>112</v>
      </c>
      <c r="H38" s="617">
        <v>112</v>
      </c>
      <c r="I38" s="617">
        <v>110.36</v>
      </c>
      <c r="J38" s="617">
        <v>108.61</v>
      </c>
      <c r="K38" s="617">
        <v>105.83</v>
      </c>
      <c r="L38" s="617">
        <v>105.38</v>
      </c>
      <c r="M38" s="617">
        <v>103.76</v>
      </c>
      <c r="N38" s="617">
        <v>105.59</v>
      </c>
      <c r="O38" s="617">
        <v>111.06</v>
      </c>
      <c r="P38" s="617">
        <v>99.43</v>
      </c>
      <c r="Q38" s="771"/>
      <c r="R38" s="416"/>
      <c r="S38" s="415">
        <v>103.86</v>
      </c>
      <c r="T38" s="416">
        <v>108.97</v>
      </c>
      <c r="U38" s="416">
        <v>105.9</v>
      </c>
      <c r="V38" s="888">
        <v>99.43</v>
      </c>
      <c r="W38" s="420">
        <v>101.7</v>
      </c>
      <c r="X38" s="421"/>
      <c r="Y38" s="421"/>
      <c r="Z38" s="422"/>
      <c r="AA38" s="416"/>
      <c r="AB38" s="415">
        <v>103.86</v>
      </c>
      <c r="AC38" s="416">
        <v>114.83</v>
      </c>
      <c r="AD38" s="416">
        <v>94.41</v>
      </c>
      <c r="AE38" s="418">
        <v>83.98</v>
      </c>
      <c r="AF38" s="421">
        <v>101.7</v>
      </c>
      <c r="AG38" s="421"/>
      <c r="AH38" s="421"/>
      <c r="AI38" s="422"/>
      <c r="AJ38" s="134"/>
      <c r="AK38" s="416"/>
      <c r="AL38" s="416"/>
    </row>
    <row r="39" spans="1:38" customHeight="1" ht="16.5" s="634" customFormat="1">
      <c r="B39" s="879" t="s">
        <v>116</v>
      </c>
      <c r="C39" s="621" t="s">
        <v>150</v>
      </c>
      <c r="D39" s="617" t="s">
        <v>150</v>
      </c>
      <c r="E39" s="617">
        <v>111.54</v>
      </c>
      <c r="F39" s="617">
        <v>108.84</v>
      </c>
      <c r="G39" s="617">
        <v>102.16</v>
      </c>
      <c r="H39" s="617">
        <v>95.56</v>
      </c>
      <c r="I39" s="617">
        <v>94.61</v>
      </c>
      <c r="J39" s="617">
        <v>87.76</v>
      </c>
      <c r="K39" s="617">
        <v>74.54</v>
      </c>
      <c r="L39" s="617">
        <v>62.24</v>
      </c>
      <c r="M39" s="617">
        <v>59.68</v>
      </c>
      <c r="N39" s="617">
        <v>71.81</v>
      </c>
      <c r="O39" s="617">
        <v>77.84</v>
      </c>
      <c r="P39" s="617">
        <v>89.01</v>
      </c>
      <c r="Q39" s="771"/>
      <c r="R39" s="416"/>
      <c r="S39" s="415">
        <v>74.76</v>
      </c>
      <c r="T39" s="416">
        <v>76.32</v>
      </c>
      <c r="U39" s="416">
        <v>81.08</v>
      </c>
      <c r="V39" s="888">
        <v>89.01</v>
      </c>
      <c r="W39" s="420">
        <v>120.39</v>
      </c>
      <c r="X39" s="421"/>
      <c r="Y39" s="421"/>
      <c r="Z39" s="422"/>
      <c r="AA39" s="416"/>
      <c r="AB39" s="415">
        <v>74.76</v>
      </c>
      <c r="AC39" s="416">
        <v>78.16</v>
      </c>
      <c r="AD39" s="416">
        <v>94.22</v>
      </c>
      <c r="AE39" s="418">
        <v>103.52</v>
      </c>
      <c r="AF39" s="421">
        <v>120.39</v>
      </c>
      <c r="AG39" s="421"/>
      <c r="AH39" s="421"/>
      <c r="AI39" s="422"/>
      <c r="AJ39" s="134"/>
      <c r="AK39" s="416"/>
      <c r="AL39" s="416"/>
    </row>
    <row r="40" spans="1:38" customHeight="1" ht="16.5" s="634" customFormat="1">
      <c r="B40" s="879" t="s">
        <v>117</v>
      </c>
      <c r="C40" s="621" t="s">
        <v>150</v>
      </c>
      <c r="D40" s="617" t="s">
        <v>150</v>
      </c>
      <c r="E40" s="617" t="s">
        <v>150</v>
      </c>
      <c r="F40" s="617">
        <v>89.11</v>
      </c>
      <c r="G40" s="617">
        <v>137.11</v>
      </c>
      <c r="H40" s="617">
        <v>121.13</v>
      </c>
      <c r="I40" s="617">
        <v>94.37</v>
      </c>
      <c r="J40" s="617">
        <v>72.2</v>
      </c>
      <c r="K40" s="617">
        <v>75.73</v>
      </c>
      <c r="L40" s="617">
        <v>73.75</v>
      </c>
      <c r="M40" s="617">
        <v>54.89</v>
      </c>
      <c r="N40" s="617">
        <v>68.13</v>
      </c>
      <c r="O40" s="617">
        <v>70.68</v>
      </c>
      <c r="P40" s="617">
        <v>82.53</v>
      </c>
      <c r="Q40" s="771"/>
      <c r="R40" s="416"/>
      <c r="S40" s="415">
        <v>76.01</v>
      </c>
      <c r="T40" s="416">
        <v>77.77</v>
      </c>
      <c r="U40" s="416">
        <v>78.57</v>
      </c>
      <c r="V40" s="888">
        <v>82.53</v>
      </c>
      <c r="W40" s="420">
        <v>69</v>
      </c>
      <c r="X40" s="421"/>
      <c r="Y40" s="421"/>
      <c r="Z40" s="422"/>
      <c r="AA40" s="416"/>
      <c r="AB40" s="415">
        <v>76.01</v>
      </c>
      <c r="AC40" s="416">
        <v>80.14</v>
      </c>
      <c r="AD40" s="416">
        <v>80.99</v>
      </c>
      <c r="AE40" s="418">
        <v>92.58</v>
      </c>
      <c r="AF40" s="421">
        <v>69</v>
      </c>
      <c r="AG40" s="421"/>
      <c r="AH40" s="421"/>
      <c r="AI40" s="422"/>
      <c r="AJ40" s="134"/>
      <c r="AK40" s="416"/>
      <c r="AL40" s="416"/>
    </row>
    <row r="41" spans="1:38" customHeight="1" ht="16.5" s="634" customFormat="1">
      <c r="B41" s="879" t="s">
        <v>118</v>
      </c>
      <c r="C41" s="621" t="s">
        <v>150</v>
      </c>
      <c r="D41" s="617" t="s">
        <v>150</v>
      </c>
      <c r="E41" s="617" t="s">
        <v>150</v>
      </c>
      <c r="F41" s="617" t="s">
        <v>150</v>
      </c>
      <c r="G41" s="617" t="s">
        <v>150</v>
      </c>
      <c r="H41" s="617">
        <v>137.6</v>
      </c>
      <c r="I41" s="617">
        <v>119.16</v>
      </c>
      <c r="J41" s="617">
        <v>117.53</v>
      </c>
      <c r="K41" s="617">
        <v>116.69</v>
      </c>
      <c r="L41" s="617">
        <v>120.95</v>
      </c>
      <c r="M41" s="617">
        <v>110.3</v>
      </c>
      <c r="N41" s="617">
        <v>95.34</v>
      </c>
      <c r="O41" s="617">
        <v>90.57</v>
      </c>
      <c r="P41" s="617">
        <v>149.8</v>
      </c>
      <c r="Q41" s="771"/>
      <c r="R41" s="416"/>
      <c r="S41" s="415">
        <v>94.77</v>
      </c>
      <c r="T41" s="416">
        <v>96.53</v>
      </c>
      <c r="U41" s="416">
        <v>106.33</v>
      </c>
      <c r="V41" s="888">
        <v>149.8</v>
      </c>
      <c r="W41" s="420">
        <v>240.79</v>
      </c>
      <c r="X41" s="421"/>
      <c r="Y41" s="421"/>
      <c r="Z41" s="422"/>
      <c r="AA41" s="416"/>
      <c r="AB41" s="415">
        <v>94.77</v>
      </c>
      <c r="AC41" s="416">
        <v>98.56</v>
      </c>
      <c r="AD41" s="416">
        <v>130.6</v>
      </c>
      <c r="AE41" s="418">
        <v>250.92</v>
      </c>
      <c r="AF41" s="421">
        <v>240.79</v>
      </c>
      <c r="AG41" s="421"/>
      <c r="AH41" s="421"/>
      <c r="AI41" s="422"/>
      <c r="AJ41" s="134"/>
      <c r="AK41" s="416"/>
      <c r="AL41" s="416"/>
    </row>
    <row r="42" spans="1:38" customHeight="1" ht="16.5" s="634" customFormat="1">
      <c r="B42" s="879" t="s">
        <v>119</v>
      </c>
      <c r="C42" s="415">
        <v>0</v>
      </c>
      <c r="D42" s="416">
        <v>0</v>
      </c>
      <c r="E42" s="416">
        <v>0</v>
      </c>
      <c r="F42" s="416">
        <v>0</v>
      </c>
      <c r="G42" s="416">
        <v>0</v>
      </c>
      <c r="H42" s="416">
        <v>0</v>
      </c>
      <c r="I42" s="416">
        <v>0</v>
      </c>
      <c r="J42" s="416">
        <v>0</v>
      </c>
      <c r="K42" s="416">
        <v>0</v>
      </c>
      <c r="L42" s="416">
        <v>0</v>
      </c>
      <c r="M42" s="416">
        <v>0</v>
      </c>
      <c r="N42" s="416">
        <v>0</v>
      </c>
      <c r="O42" s="416">
        <v>0</v>
      </c>
      <c r="P42" s="416">
        <v>70.84</v>
      </c>
      <c r="Q42" s="771"/>
      <c r="R42" s="416"/>
      <c r="S42" s="415">
        <v>0</v>
      </c>
      <c r="T42" s="416">
        <v>0</v>
      </c>
      <c r="U42" s="416">
        <v>0</v>
      </c>
      <c r="V42" s="418">
        <v>70.84</v>
      </c>
      <c r="W42" s="420">
        <v>72.15</v>
      </c>
      <c r="X42" s="421"/>
      <c r="Y42" s="421"/>
      <c r="Z42" s="422"/>
      <c r="AA42" s="416"/>
      <c r="AB42" s="415">
        <v>0</v>
      </c>
      <c r="AC42" s="416">
        <v>0</v>
      </c>
      <c r="AD42" s="416">
        <v>0</v>
      </c>
      <c r="AE42" s="418">
        <v>70.84</v>
      </c>
      <c r="AF42" s="420">
        <v>72.15</v>
      </c>
      <c r="AG42" s="421"/>
      <c r="AH42" s="421"/>
      <c r="AI42" s="422"/>
      <c r="AJ42" s="134"/>
      <c r="AK42" s="416"/>
      <c r="AL42" s="416"/>
    </row>
    <row r="43" spans="1:38" customHeight="1" ht="16.5" s="634" customFormat="1">
      <c r="B43" s="879" t="s">
        <v>220</v>
      </c>
      <c r="C43" s="415">
        <v>0</v>
      </c>
      <c r="D43" s="416">
        <v>0</v>
      </c>
      <c r="E43" s="416">
        <v>0</v>
      </c>
      <c r="F43" s="416">
        <v>0</v>
      </c>
      <c r="G43" s="416">
        <v>0</v>
      </c>
      <c r="H43" s="416">
        <v>0</v>
      </c>
      <c r="I43" s="416">
        <v>0</v>
      </c>
      <c r="J43" s="416">
        <v>0</v>
      </c>
      <c r="K43" s="416">
        <v>0</v>
      </c>
      <c r="L43" s="416">
        <v>0</v>
      </c>
      <c r="M43" s="416">
        <v>0</v>
      </c>
      <c r="N43" s="416">
        <v>0</v>
      </c>
      <c r="O43" s="416">
        <v>0</v>
      </c>
      <c r="P43" s="416">
        <v>124.9</v>
      </c>
      <c r="Q43" s="771"/>
      <c r="R43" s="416"/>
      <c r="S43" s="415">
        <v>0</v>
      </c>
      <c r="T43" s="416">
        <v>0</v>
      </c>
      <c r="U43" s="416">
        <v>150.49</v>
      </c>
      <c r="V43" s="418">
        <v>124.9</v>
      </c>
      <c r="W43" s="420">
        <v>135.31</v>
      </c>
      <c r="X43" s="421"/>
      <c r="Y43" s="422"/>
      <c r="Z43" s="422"/>
      <c r="AA43" s="416"/>
      <c r="AB43" s="415">
        <v>0</v>
      </c>
      <c r="AC43" s="416">
        <v>0</v>
      </c>
      <c r="AD43" s="416">
        <v>0</v>
      </c>
      <c r="AE43" s="418">
        <v>117.33</v>
      </c>
      <c r="AF43" s="420">
        <v>135.31</v>
      </c>
      <c r="AG43" s="421"/>
      <c r="AH43" s="421"/>
      <c r="AI43" s="422"/>
      <c r="AJ43" s="134"/>
      <c r="AK43" s="416"/>
      <c r="AL43" s="416"/>
    </row>
    <row r="44" spans="1:38" customHeight="1" ht="16.5" s="638" customFormat="1">
      <c r="B44" s="1111" t="s">
        <v>223</v>
      </c>
      <c r="C44" s="918">
        <v>70.69</v>
      </c>
      <c r="D44" s="883">
        <v>89.69</v>
      </c>
      <c r="E44" s="883">
        <v>93.83</v>
      </c>
      <c r="F44" s="883">
        <v>95.7</v>
      </c>
      <c r="G44" s="883">
        <v>107.16</v>
      </c>
      <c r="H44" s="883">
        <v>104.77</v>
      </c>
      <c r="I44" s="883">
        <v>95.82</v>
      </c>
      <c r="J44" s="883">
        <v>86</v>
      </c>
      <c r="K44" s="883">
        <v>83.32</v>
      </c>
      <c r="L44" s="883">
        <v>79.44</v>
      </c>
      <c r="M44" s="883">
        <v>73.39</v>
      </c>
      <c r="N44" s="883">
        <v>77.68</v>
      </c>
      <c r="O44" s="883">
        <v>77.73</v>
      </c>
      <c r="P44" s="883">
        <v>98.63</v>
      </c>
      <c r="Q44" s="919"/>
      <c r="R44" s="134"/>
      <c r="S44" s="920">
        <v>79.51</v>
      </c>
      <c r="T44" s="882">
        <v>81.43</v>
      </c>
      <c r="U44" s="882">
        <v>85.99</v>
      </c>
      <c r="V44" s="921">
        <v>98.63</v>
      </c>
      <c r="W44" s="922">
        <v>123.52</v>
      </c>
      <c r="X44" s="923"/>
      <c r="Y44" s="923"/>
      <c r="Z44" s="924"/>
      <c r="AA44" s="134"/>
      <c r="AB44" s="920">
        <v>79.51</v>
      </c>
      <c r="AC44" s="882">
        <v>83.85</v>
      </c>
      <c r="AD44" s="882">
        <v>98.73</v>
      </c>
      <c r="AE44" s="925">
        <v>126.05</v>
      </c>
      <c r="AF44" s="923">
        <v>123.52</v>
      </c>
      <c r="AG44" s="923"/>
      <c r="AH44" s="923"/>
      <c r="AI44" s="924"/>
      <c r="AJ44" s="134"/>
      <c r="AK44" s="134"/>
      <c r="AL44" s="134"/>
    </row>
    <row r="45" spans="1:38" customHeight="1" ht="16.5">
      <c r="A45" s="328"/>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68"/>
      <c r="AK45" s="328"/>
      <c r="AL45" s="328"/>
    </row>
    <row r="46" spans="1:38" customHeight="1" ht="16.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68"/>
      <c r="AK46" s="328"/>
      <c r="AL46" s="328"/>
    </row>
    <row r="47" spans="1:38" customHeight="1" ht="16.5" s="45" customFormat="1">
      <c r="A47" s="328"/>
      <c r="B47" s="92" t="s">
        <v>201</v>
      </c>
      <c r="C47" s="90">
        <v>2008</v>
      </c>
      <c r="D47" s="90">
        <v>2009</v>
      </c>
      <c r="E47" s="90">
        <v>2010</v>
      </c>
      <c r="F47" s="102">
        <v>2011</v>
      </c>
      <c r="G47" s="102">
        <v>2012</v>
      </c>
      <c r="H47" s="102">
        <v>2013</v>
      </c>
      <c r="I47" s="102">
        <v>2014</v>
      </c>
      <c r="J47" s="102">
        <v>2015</v>
      </c>
      <c r="K47" s="102">
        <v>2016</v>
      </c>
      <c r="L47" s="102">
        <v>2017</v>
      </c>
      <c r="M47" s="102">
        <v>2018</v>
      </c>
      <c r="N47" s="102">
        <v>2019</v>
      </c>
      <c r="O47" s="102">
        <v>2020</v>
      </c>
      <c r="P47" s="102">
        <v>2021</v>
      </c>
      <c r="Q47" s="102">
        <v>2022</v>
      </c>
      <c r="R47" s="15"/>
      <c r="S47" s="20" t="s">
        <v>17</v>
      </c>
      <c r="T47" s="21" t="s">
        <v>18</v>
      </c>
      <c r="U47" s="21" t="s">
        <v>19</v>
      </c>
      <c r="V47" s="22" t="s">
        <v>20</v>
      </c>
      <c r="W47" s="20" t="s">
        <v>21</v>
      </c>
      <c r="X47" s="21" t="s">
        <v>22</v>
      </c>
      <c r="Y47" s="21" t="s">
        <v>23</v>
      </c>
      <c r="Z47" s="63" t="s">
        <v>24</v>
      </c>
      <c r="AA47" s="15"/>
      <c r="AB47" s="20" t="s">
        <v>17</v>
      </c>
      <c r="AC47" s="21" t="s">
        <v>25</v>
      </c>
      <c r="AD47" s="21" t="s">
        <v>26</v>
      </c>
      <c r="AE47" s="73" t="s">
        <v>27</v>
      </c>
      <c r="AF47" s="20" t="s">
        <v>21</v>
      </c>
      <c r="AG47" s="21" t="s">
        <v>28</v>
      </c>
      <c r="AH47" s="21" t="s">
        <v>29</v>
      </c>
      <c r="AI47" s="63" t="s">
        <v>30</v>
      </c>
      <c r="AJ47" s="68"/>
    </row>
    <row r="48" spans="1:38" customHeight="1" ht="16.5" s="45" customFormat="1">
      <c r="A48" s="328"/>
      <c r="B48" s="479"/>
      <c r="C48" s="473"/>
      <c r="D48" s="474"/>
      <c r="E48" s="474"/>
      <c r="F48" s="474"/>
      <c r="G48" s="474"/>
      <c r="H48" s="474"/>
      <c r="I48" s="474"/>
      <c r="J48" s="474"/>
      <c r="K48" s="474"/>
      <c r="L48" s="474"/>
      <c r="M48" s="474"/>
      <c r="N48" s="474"/>
      <c r="O48" s="474"/>
      <c r="P48" s="474"/>
      <c r="Q48" s="475"/>
      <c r="R48" s="328"/>
      <c r="S48" s="473"/>
      <c r="T48" s="474"/>
      <c r="U48" s="474"/>
      <c r="V48" s="475"/>
      <c r="W48" s="554"/>
      <c r="X48" s="533"/>
      <c r="Y48" s="533"/>
      <c r="Z48" s="475"/>
      <c r="AA48" s="328"/>
      <c r="AB48" s="473"/>
      <c r="AC48" s="328"/>
      <c r="AD48" s="328"/>
      <c r="AE48" s="475"/>
      <c r="AF48" s="533"/>
      <c r="AG48" s="533"/>
      <c r="AH48" s="533"/>
      <c r="AI48" s="475"/>
      <c r="AJ48" s="68"/>
    </row>
    <row r="49" spans="1:38" customHeight="1" ht="16.5" s="638" customFormat="1">
      <c r="A49" s="134"/>
      <c r="B49" s="893" t="s">
        <v>31</v>
      </c>
      <c r="C49" s="776">
        <v>17.03</v>
      </c>
      <c r="D49" s="774">
        <v>39.1</v>
      </c>
      <c r="E49" s="774">
        <v>78.46</v>
      </c>
      <c r="F49" s="774">
        <v>126.21</v>
      </c>
      <c r="G49" s="774">
        <v>182.99</v>
      </c>
      <c r="H49" s="774">
        <v>217.42</v>
      </c>
      <c r="I49" s="774">
        <v>233.76</v>
      </c>
      <c r="J49" s="774">
        <v>272.02</v>
      </c>
      <c r="K49" s="774">
        <v>268.05</v>
      </c>
      <c r="L49" s="774">
        <v>288.76</v>
      </c>
      <c r="M49" s="774">
        <v>245.61</v>
      </c>
      <c r="N49" s="774">
        <v>266.93</v>
      </c>
      <c r="O49" s="774">
        <v>234.63</v>
      </c>
      <c r="P49" s="1113">
        <v>334.01</v>
      </c>
      <c r="Q49" s="775"/>
      <c r="R49" s="134"/>
      <c r="S49" s="1119">
        <v>74.55</v>
      </c>
      <c r="T49" s="1113">
        <v>180.52</v>
      </c>
      <c r="U49" s="1113">
        <v>208.34</v>
      </c>
      <c r="V49" s="1120">
        <v>334.01</v>
      </c>
      <c r="W49" s="778">
        <v>168.27</v>
      </c>
      <c r="X49" s="777"/>
      <c r="Y49" s="777"/>
      <c r="Z49" s="837"/>
      <c r="AA49" s="134"/>
      <c r="AB49" s="1119">
        <v>74.55</v>
      </c>
      <c r="AC49" s="1113">
        <v>61.66</v>
      </c>
      <c r="AD49" s="1113">
        <v>15.18</v>
      </c>
      <c r="AE49" s="1120">
        <v>119.14</v>
      </c>
      <c r="AF49" s="778">
        <v>168.27</v>
      </c>
      <c r="AG49" s="777"/>
      <c r="AH49" s="777"/>
      <c r="AI49" s="837"/>
      <c r="AJ49" s="134"/>
    </row>
    <row r="50" spans="1:38" customHeight="1" ht="16.5" s="634" customFormat="1">
      <c r="A50" s="416"/>
      <c r="B50" s="894"/>
      <c r="C50" s="415"/>
      <c r="D50" s="416"/>
      <c r="E50" s="416"/>
      <c r="F50" s="416"/>
      <c r="G50" s="416"/>
      <c r="H50" s="416"/>
      <c r="I50" s="416"/>
      <c r="J50" s="416"/>
      <c r="K50" s="416"/>
      <c r="L50" s="416"/>
      <c r="M50" s="416"/>
      <c r="N50" s="416"/>
      <c r="O50" s="416"/>
      <c r="P50" s="1114"/>
      <c r="Q50" s="418"/>
      <c r="R50" s="416"/>
      <c r="S50" s="1121"/>
      <c r="T50" s="1122"/>
      <c r="U50" s="1122"/>
      <c r="V50" s="1123"/>
      <c r="W50" s="420"/>
      <c r="X50" s="421"/>
      <c r="Y50" s="421"/>
      <c r="Z50" s="422"/>
      <c r="AA50" s="417"/>
      <c r="AB50" s="1121"/>
      <c r="AC50" s="1122"/>
      <c r="AD50" s="1122"/>
      <c r="AE50" s="1123"/>
      <c r="AF50" s="420"/>
      <c r="AG50" s="421"/>
      <c r="AH50" s="421"/>
      <c r="AI50" s="422"/>
      <c r="AJ50" s="134"/>
    </row>
    <row r="51" spans="1:38" customHeight="1" ht="16.5" s="634" customFormat="1">
      <c r="A51" s="416"/>
      <c r="B51" s="890" t="s">
        <v>32</v>
      </c>
      <c r="C51" s="621">
        <v>-6.09</v>
      </c>
      <c r="D51" s="617">
        <v>-12.13</v>
      </c>
      <c r="E51" s="617">
        <v>-7.09</v>
      </c>
      <c r="F51" s="617">
        <v>-32.11</v>
      </c>
      <c r="G51" s="617">
        <v>-10.91</v>
      </c>
      <c r="H51" s="617">
        <v>-56.52</v>
      </c>
      <c r="I51" s="617">
        <v>-64.97</v>
      </c>
      <c r="J51" s="617">
        <v>-92.99</v>
      </c>
      <c r="K51" s="617">
        <v>-73.66</v>
      </c>
      <c r="L51" s="617">
        <v>-50.28</v>
      </c>
      <c r="M51" s="617">
        <v>-76.98</v>
      </c>
      <c r="N51" s="617">
        <v>-45.6</v>
      </c>
      <c r="O51" s="617">
        <v>-67.92</v>
      </c>
      <c r="P51" s="645">
        <v>-114.53</v>
      </c>
      <c r="Q51" s="771"/>
      <c r="R51" s="416"/>
      <c r="S51" s="644">
        <v>-19.37</v>
      </c>
      <c r="T51" s="645">
        <v>-41.34</v>
      </c>
      <c r="U51" s="645">
        <v>-64.05</v>
      </c>
      <c r="V51" s="1124">
        <v>-114.53</v>
      </c>
      <c r="W51" s="614">
        <v>-46.9</v>
      </c>
      <c r="X51" s="772"/>
      <c r="Y51" s="772"/>
      <c r="Z51" s="839"/>
      <c r="AA51" s="416"/>
      <c r="AB51" s="644">
        <v>-19.37</v>
      </c>
      <c r="AC51" s="645">
        <v>-21.97</v>
      </c>
      <c r="AD51" s="645">
        <v>-22.71</v>
      </c>
      <c r="AE51" s="1124">
        <v>-50.48</v>
      </c>
      <c r="AF51" s="614">
        <v>-46.9</v>
      </c>
      <c r="AG51" s="772"/>
      <c r="AH51" s="772"/>
      <c r="AI51" s="839"/>
      <c r="AJ51" s="134"/>
    </row>
    <row r="52" spans="1:38" customHeight="1" ht="16.5" s="45" customFormat="1">
      <c r="A52" s="328"/>
      <c r="B52" s="335"/>
      <c r="C52" s="489"/>
      <c r="D52" s="350"/>
      <c r="E52" s="350"/>
      <c r="F52" s="350"/>
      <c r="G52" s="350"/>
      <c r="H52" s="350"/>
      <c r="I52" s="350"/>
      <c r="J52" s="350"/>
      <c r="K52" s="350"/>
      <c r="L52" s="350"/>
      <c r="M52" s="350"/>
      <c r="N52" s="350"/>
      <c r="O52" s="350"/>
      <c r="P52" s="1115"/>
      <c r="Q52" s="521"/>
      <c r="R52" s="350"/>
      <c r="S52" s="1125"/>
      <c r="T52" s="1115"/>
      <c r="U52" s="1115"/>
      <c r="V52" s="1126"/>
      <c r="W52" s="522"/>
      <c r="X52" s="523"/>
      <c r="Y52" s="523"/>
      <c r="Z52" s="524"/>
      <c r="AA52" s="350"/>
      <c r="AB52" s="1125"/>
      <c r="AC52" s="1115"/>
      <c r="AD52" s="1115"/>
      <c r="AE52" s="1126"/>
      <c r="AF52" s="522"/>
      <c r="AG52" s="523"/>
      <c r="AH52" s="523"/>
      <c r="AI52" s="524"/>
      <c r="AJ52" s="68"/>
    </row>
    <row r="53" spans="1:38" customHeight="1" ht="16.5" s="52" customFormat="1">
      <c r="A53" s="24"/>
      <c r="B53" s="101" t="s">
        <v>33</v>
      </c>
      <c r="C53" s="88">
        <v>10.94</v>
      </c>
      <c r="D53" s="29">
        <v>26.97</v>
      </c>
      <c r="E53" s="29">
        <v>71.37</v>
      </c>
      <c r="F53" s="29">
        <v>94.11</v>
      </c>
      <c r="G53" s="29">
        <v>172.08</v>
      </c>
      <c r="H53" s="29">
        <v>160.9</v>
      </c>
      <c r="I53" s="29">
        <v>168.79</v>
      </c>
      <c r="J53" s="29">
        <v>179.03</v>
      </c>
      <c r="K53" s="29">
        <v>194.39</v>
      </c>
      <c r="L53" s="29">
        <v>238.48</v>
      </c>
      <c r="M53" s="29">
        <v>168.63</v>
      </c>
      <c r="N53" s="29">
        <v>221.33</v>
      </c>
      <c r="O53" s="29">
        <v>166.71</v>
      </c>
      <c r="P53" s="1116">
        <v>212.95</v>
      </c>
      <c r="Q53" s="136"/>
      <c r="R53" s="29"/>
      <c r="S53" s="1127">
        <v>55.18</v>
      </c>
      <c r="T53" s="1128">
        <v>94.88</v>
      </c>
      <c r="U53" s="1128">
        <v>131.64</v>
      </c>
      <c r="V53" s="1129">
        <v>212.95</v>
      </c>
      <c r="W53" s="85">
        <v>121.37</v>
      </c>
      <c r="X53" s="86"/>
      <c r="Y53" s="86"/>
      <c r="Z53" s="87"/>
      <c r="AA53" s="29"/>
      <c r="AB53" s="1127">
        <v>55.18</v>
      </c>
      <c r="AC53" s="1128">
        <v>39.7</v>
      </c>
      <c r="AD53" s="1128">
        <v>36.76</v>
      </c>
      <c r="AE53" s="1129">
        <v>81.31</v>
      </c>
      <c r="AF53" s="85">
        <v>121.37</v>
      </c>
      <c r="AG53" s="86"/>
      <c r="AH53" s="86"/>
      <c r="AI53" s="87"/>
      <c r="AJ53" s="68"/>
    </row>
    <row r="54" spans="1:38" customHeight="1" ht="16.5" s="655" customFormat="1">
      <c r="A54" s="339"/>
      <c r="B54" s="904" t="s">
        <v>34</v>
      </c>
      <c r="C54" s="381">
        <v>0.64</v>
      </c>
      <c r="D54" s="382">
        <v>0.69</v>
      </c>
      <c r="E54" s="382">
        <v>0.91</v>
      </c>
      <c r="F54" s="382">
        <v>0.75</v>
      </c>
      <c r="G54" s="382">
        <v>0.94</v>
      </c>
      <c r="H54" s="382">
        <v>0.74</v>
      </c>
      <c r="I54" s="382">
        <v>0.72</v>
      </c>
      <c r="J54" s="382">
        <v>0.66</v>
      </c>
      <c r="K54" s="382">
        <v>0.73</v>
      </c>
      <c r="L54" s="382">
        <v>0.83</v>
      </c>
      <c r="M54" s="382">
        <v>0.69</v>
      </c>
      <c r="N54" s="382">
        <v>0.83</v>
      </c>
      <c r="O54" s="382">
        <v>0.71</v>
      </c>
      <c r="P54" s="1117">
        <v>0.65</v>
      </c>
      <c r="Q54" s="384"/>
      <c r="R54" s="382"/>
      <c r="S54" s="1130">
        <v>0.74</v>
      </c>
      <c r="T54" s="1117">
        <v>0.7</v>
      </c>
      <c r="U54" s="1117">
        <v>0.67</v>
      </c>
      <c r="V54" s="1131">
        <v>0.65</v>
      </c>
      <c r="W54" s="387">
        <v>0.72</v>
      </c>
      <c r="X54" s="388"/>
      <c r="Y54" s="388"/>
      <c r="Z54" s="905"/>
      <c r="AA54" s="382"/>
      <c r="AB54" s="1130">
        <v>0.74</v>
      </c>
      <c r="AC54" s="1117">
        <v>0.64</v>
      </c>
      <c r="AD54" s="1117">
        <v>2.42</v>
      </c>
      <c r="AE54" s="1131">
        <v>0.68</v>
      </c>
      <c r="AF54" s="387">
        <v>0.72</v>
      </c>
      <c r="AG54" s="388"/>
      <c r="AH54" s="388"/>
      <c r="AI54" s="905"/>
      <c r="AJ54" s="143"/>
    </row>
    <row r="55" spans="1:38" customHeight="1" ht="16.5" s="45" customFormat="1">
      <c r="A55" s="328"/>
      <c r="B55" s="335"/>
      <c r="C55" s="489"/>
      <c r="D55" s="350"/>
      <c r="E55" s="350"/>
      <c r="F55" s="350"/>
      <c r="G55" s="350"/>
      <c r="H55" s="350"/>
      <c r="I55" s="350"/>
      <c r="J55" s="350"/>
      <c r="K55" s="350"/>
      <c r="L55" s="350"/>
      <c r="M55" s="350"/>
      <c r="N55" s="350"/>
      <c r="O55" s="350"/>
      <c r="P55" s="1115"/>
      <c r="Q55" s="521"/>
      <c r="R55" s="350"/>
      <c r="S55" s="1125"/>
      <c r="T55" s="1115"/>
      <c r="U55" s="1115"/>
      <c r="V55" s="1126"/>
      <c r="W55" s="522"/>
      <c r="X55" s="523"/>
      <c r="Y55" s="523"/>
      <c r="Z55" s="524"/>
      <c r="AA55" s="350"/>
      <c r="AB55" s="1125"/>
      <c r="AC55" s="1115"/>
      <c r="AD55" s="1115"/>
      <c r="AE55" s="1126"/>
      <c r="AF55" s="522"/>
      <c r="AG55" s="523"/>
      <c r="AH55" s="523"/>
      <c r="AI55" s="524"/>
      <c r="AJ55" s="68"/>
    </row>
    <row r="56" spans="1:38" customHeight="1" ht="16.5" s="634" customFormat="1">
      <c r="A56" s="416"/>
      <c r="B56" s="916" t="s">
        <v>214</v>
      </c>
      <c r="C56" s="621">
        <v>-6.81</v>
      </c>
      <c r="D56" s="617">
        <v>-14.81</v>
      </c>
      <c r="E56" s="617">
        <v>-30.49</v>
      </c>
      <c r="F56" s="617">
        <v>-84.33</v>
      </c>
      <c r="G56" s="617">
        <v>-48.56</v>
      </c>
      <c r="H56" s="617">
        <v>-62.89</v>
      </c>
      <c r="I56" s="617">
        <v>-103.89</v>
      </c>
      <c r="J56" s="617">
        <v>-108.72</v>
      </c>
      <c r="K56" s="617">
        <v>-98.18</v>
      </c>
      <c r="L56" s="617">
        <v>-121.98</v>
      </c>
      <c r="M56" s="617">
        <v>-86.63</v>
      </c>
      <c r="N56" s="617">
        <v>-87.53</v>
      </c>
      <c r="O56" s="617">
        <v>-67.64</v>
      </c>
      <c r="P56" s="645">
        <v>-75.5</v>
      </c>
      <c r="Q56" s="771"/>
      <c r="R56" s="416"/>
      <c r="S56" s="644">
        <v>-17.86</v>
      </c>
      <c r="T56" s="645">
        <v>-36.79</v>
      </c>
      <c r="U56" s="645">
        <v>-55.3</v>
      </c>
      <c r="V56" s="1124">
        <v>-75.5</v>
      </c>
      <c r="W56" s="614">
        <v>-19.82</v>
      </c>
      <c r="X56" s="772"/>
      <c r="Y56" s="772"/>
      <c r="Z56" s="839"/>
      <c r="AA56" s="416"/>
      <c r="AB56" s="644">
        <v>-17.86</v>
      </c>
      <c r="AC56" s="645">
        <v>-18.93</v>
      </c>
      <c r="AD56" s="645">
        <v>-18.52</v>
      </c>
      <c r="AE56" s="1124">
        <v>-20.2</v>
      </c>
      <c r="AF56" s="614">
        <v>-19.82</v>
      </c>
      <c r="AG56" s="772"/>
      <c r="AH56" s="772"/>
      <c r="AI56" s="839"/>
      <c r="AJ56" s="134"/>
    </row>
    <row r="57" spans="1:38" customHeight="1" ht="16.5" s="634" customFormat="1">
      <c r="A57" s="416"/>
      <c r="B57" s="786"/>
      <c r="C57" s="415"/>
      <c r="D57" s="416"/>
      <c r="E57" s="416"/>
      <c r="F57" s="416"/>
      <c r="G57" s="416"/>
      <c r="H57" s="416"/>
      <c r="I57" s="416"/>
      <c r="J57" s="416"/>
      <c r="K57" s="416"/>
      <c r="L57" s="416"/>
      <c r="M57" s="416"/>
      <c r="N57" s="416"/>
      <c r="O57" s="416"/>
      <c r="P57" s="1114"/>
      <c r="Q57" s="418"/>
      <c r="R57" s="416"/>
      <c r="S57" s="1132"/>
      <c r="T57" s="1114"/>
      <c r="U57" s="1114"/>
      <c r="V57" s="1133"/>
      <c r="W57" s="420"/>
      <c r="X57" s="421"/>
      <c r="Y57" s="421"/>
      <c r="Z57" s="422"/>
      <c r="AA57" s="416"/>
      <c r="AB57" s="1132"/>
      <c r="AC57" s="1114"/>
      <c r="AD57" s="1114"/>
      <c r="AE57" s="1133"/>
      <c r="AF57" s="420"/>
      <c r="AG57" s="421"/>
      <c r="AH57" s="421"/>
      <c r="AI57" s="422"/>
      <c r="AJ57" s="134"/>
    </row>
    <row r="58" spans="1:38" customHeight="1" ht="16.5" s="638" customFormat="1">
      <c r="A58" s="134"/>
      <c r="B58" s="893" t="s">
        <v>35</v>
      </c>
      <c r="C58" s="140">
        <v>4.13</v>
      </c>
      <c r="D58" s="134">
        <v>12.16</v>
      </c>
      <c r="E58" s="134">
        <v>40.88</v>
      </c>
      <c r="F58" s="134">
        <v>9.78</v>
      </c>
      <c r="G58" s="134">
        <v>123.52</v>
      </c>
      <c r="H58" s="134">
        <v>98.01</v>
      </c>
      <c r="I58" s="134">
        <v>64.9</v>
      </c>
      <c r="J58" s="134">
        <v>70.31</v>
      </c>
      <c r="K58" s="134">
        <v>96.2</v>
      </c>
      <c r="L58" s="134">
        <v>116.5</v>
      </c>
      <c r="M58" s="134">
        <v>82.01</v>
      </c>
      <c r="N58" s="134">
        <v>133.8</v>
      </c>
      <c r="O58" s="134">
        <v>99.07</v>
      </c>
      <c r="P58" s="1118">
        <v>137.45</v>
      </c>
      <c r="Q58" s="136"/>
      <c r="R58" s="134"/>
      <c r="S58" s="1134">
        <v>37.32</v>
      </c>
      <c r="T58" s="1118">
        <v>58.09</v>
      </c>
      <c r="U58" s="1118">
        <v>76.34</v>
      </c>
      <c r="V58" s="1135">
        <v>137.45</v>
      </c>
      <c r="W58" s="917">
        <v>101.54</v>
      </c>
      <c r="X58" s="138"/>
      <c r="Y58" s="138"/>
      <c r="Z58" s="139"/>
      <c r="AA58" s="134"/>
      <c r="AB58" s="1134">
        <v>37.32</v>
      </c>
      <c r="AC58" s="1118">
        <v>20.77</v>
      </c>
      <c r="AD58" s="1118">
        <v>18.25</v>
      </c>
      <c r="AE58" s="1120">
        <v>61.11</v>
      </c>
      <c r="AF58" s="137">
        <v>101.54</v>
      </c>
      <c r="AG58" s="138"/>
      <c r="AH58" s="138"/>
      <c r="AI58" s="139"/>
      <c r="AJ58" s="134"/>
    </row>
    <row r="59" spans="1:38" customHeight="1" ht="16.5" s="45" customFormat="1">
      <c r="A59" s="328"/>
      <c r="B59" s="433"/>
      <c r="C59" s="434"/>
      <c r="D59" s="435"/>
      <c r="E59" s="435"/>
      <c r="F59" s="435"/>
      <c r="G59" s="435"/>
      <c r="H59" s="435"/>
      <c r="I59" s="435"/>
      <c r="J59" s="435"/>
      <c r="K59" s="435"/>
      <c r="L59" s="435"/>
      <c r="M59" s="435"/>
      <c r="N59" s="435"/>
      <c r="O59" s="435"/>
      <c r="P59" s="435"/>
      <c r="Q59" s="437"/>
      <c r="R59" s="328"/>
      <c r="S59" s="434"/>
      <c r="T59" s="435"/>
      <c r="U59" s="435"/>
      <c r="V59" s="437"/>
      <c r="W59" s="434"/>
      <c r="X59" s="435"/>
      <c r="Y59" s="435"/>
      <c r="Z59" s="437"/>
      <c r="AA59" s="328"/>
      <c r="AB59" s="434"/>
      <c r="AC59" s="435"/>
      <c r="AD59" s="435"/>
      <c r="AE59" s="437"/>
      <c r="AF59" s="435"/>
      <c r="AG59" s="435"/>
      <c r="AH59" s="435"/>
      <c r="AI59" s="441"/>
      <c r="AJ59" s="68"/>
    </row>
    <row r="60" spans="1:38" customHeight="1" ht="16.5" s="24" customFormat="1">
      <c r="B60" s="103"/>
      <c r="C60" s="29"/>
      <c r="D60" s="29"/>
      <c r="E60" s="29"/>
      <c r="F60" s="29"/>
      <c r="G60" s="29"/>
      <c r="H60" s="29"/>
      <c r="I60" s="29"/>
      <c r="J60" s="29"/>
      <c r="K60" s="29"/>
      <c r="L60" s="29"/>
      <c r="M60" s="29"/>
      <c r="N60" s="29"/>
      <c r="O60" s="29"/>
      <c r="P60" s="29"/>
      <c r="Q60" s="29"/>
      <c r="R60" s="29"/>
      <c r="S60" s="29"/>
      <c r="T60" s="29"/>
      <c r="U60" s="29"/>
      <c r="V60" s="29"/>
      <c r="W60" s="29"/>
      <c r="X60" s="27"/>
      <c r="Y60" s="27"/>
      <c r="Z60" s="27"/>
      <c r="AA60" s="29"/>
      <c r="AB60" s="29"/>
      <c r="AC60" s="29"/>
      <c r="AD60" s="29"/>
      <c r="AE60" s="29"/>
      <c r="AF60" s="29"/>
      <c r="AG60" s="27"/>
      <c r="AH60" s="27"/>
      <c r="AI60" s="27"/>
      <c r="AJ60" s="68"/>
    </row>
    <row r="61" spans="1:38" customHeight="1" ht="16.5">
      <c r="B61" s="1136" t="s">
        <v>224</v>
      </c>
    </row>
    <row r="62" spans="1:38" customHeight="1" ht="16.5">
      <c r="A62" s="328"/>
      <c r="B62" s="24"/>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row>
    <row r="64" spans="1:38" customHeight="1" ht="16.5">
      <c r="A64" s="328"/>
      <c r="B64" s="328"/>
      <c r="C64" s="343"/>
      <c r="D64" s="343"/>
      <c r="E64" s="343"/>
      <c r="F64" s="343"/>
      <c r="G64" s="343"/>
      <c r="H64" s="343"/>
      <c r="I64" s="343"/>
      <c r="J64" s="343"/>
      <c r="K64" s="343"/>
      <c r="L64" s="343"/>
      <c r="M64" s="343"/>
      <c r="N64" s="343"/>
      <c r="O64" s="343"/>
      <c r="P64" s="343"/>
      <c r="Q64" s="343"/>
      <c r="R64" s="328"/>
      <c r="S64" s="343"/>
      <c r="T64" s="343"/>
      <c r="U64" s="343"/>
      <c r="V64" s="343"/>
      <c r="W64" s="343"/>
      <c r="X64" s="343"/>
      <c r="Y64" s="343"/>
      <c r="Z64" s="343"/>
      <c r="AA64" s="328"/>
      <c r="AB64" s="343"/>
      <c r="AC64" s="343"/>
      <c r="AD64" s="343"/>
      <c r="AE64" s="343"/>
      <c r="AF64" s="343"/>
      <c r="AG64" s="343"/>
      <c r="AH64" s="343"/>
      <c r="AI64" s="343"/>
      <c r="AJ64" s="328"/>
    </row>
    <row r="65" spans="1:38" customHeight="1" ht="16.5">
      <c r="C65" s="343"/>
      <c r="D65" s="343"/>
      <c r="E65" s="343"/>
      <c r="F65" s="343"/>
      <c r="G65" s="343"/>
      <c r="H65" s="343"/>
      <c r="I65" s="343"/>
      <c r="J65" s="343"/>
      <c r="K65" s="343"/>
      <c r="L65" s="343"/>
      <c r="M65" s="343"/>
      <c r="N65" s="343"/>
      <c r="O65" s="343"/>
      <c r="P65" s="343"/>
      <c r="Q65" s="343"/>
      <c r="R65" s="328"/>
      <c r="S65" s="343"/>
      <c r="T65" s="343"/>
      <c r="U65" s="343"/>
      <c r="V65" s="343"/>
      <c r="W65" s="343"/>
      <c r="X65" s="343"/>
      <c r="Y65" s="343"/>
      <c r="Z65" s="343"/>
      <c r="AA65" s="328"/>
      <c r="AB65" s="343"/>
      <c r="AC65" s="343"/>
      <c r="AD65" s="343"/>
      <c r="AE65" s="343"/>
      <c r="AF65" s="343"/>
      <c r="AG65" s="343"/>
      <c r="AH65" s="343"/>
      <c r="AI65" s="343"/>
    </row>
    <row r="67" spans="1:38" customHeight="1" ht="16.5">
      <c r="C67" s="526"/>
      <c r="D67" s="526"/>
      <c r="E67" s="526"/>
      <c r="F67" s="526"/>
      <c r="G67" s="526"/>
      <c r="H67" s="526"/>
      <c r="I67" s="526"/>
      <c r="J67" s="526"/>
      <c r="K67" s="526"/>
      <c r="L67" s="526"/>
      <c r="M67" s="526"/>
      <c r="N67" s="526"/>
      <c r="O67" s="526"/>
      <c r="P67" s="526"/>
      <c r="Q67" s="526"/>
      <c r="R67" s="328"/>
      <c r="S67" s="526"/>
      <c r="T67" s="526"/>
      <c r="U67" s="526"/>
      <c r="V67" s="526"/>
      <c r="W67" s="526"/>
      <c r="X67" s="526"/>
      <c r="Y67" s="526"/>
      <c r="Z67" s="526"/>
      <c r="AA67" s="328"/>
      <c r="AB67" s="526"/>
      <c r="AC67" s="526"/>
      <c r="AD67" s="526"/>
      <c r="AE67" s="526"/>
      <c r="AF67" s="526"/>
      <c r="AG67" s="526"/>
      <c r="AH67" s="526"/>
      <c r="AI67" s="526"/>
    </row>
    <row r="68" spans="1:38" customHeight="1" ht="16.5">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row>
    <row r="69" spans="1:38" customHeight="1" ht="16.5">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T5:W5">
    <cfRule type="cellIs" dxfId="1" priority="1" operator="equal">
      <formula>0</formula>
    </cfRule>
  </conditionalFormatting>
  <conditionalFormatting sqref="T9:Y10">
    <cfRule type="cellIs" dxfId="1" priority="2" operator="equal">
      <formula>0</formula>
    </cfRule>
  </conditionalFormatting>
  <conditionalFormatting sqref="D42:P43">
    <cfRule type="cellIs" dxfId="1" priority="3" operator="equal">
      <formula>0</formula>
    </cfRule>
  </conditionalFormatting>
  <conditionalFormatting sqref="D31:P32">
    <cfRule type="cellIs" dxfId="1" priority="4" operator="equal">
      <formula>0</formula>
    </cfRule>
  </conditionalFormatting>
  <conditionalFormatting sqref="N5">
    <cfRule type="cellIs" dxfId="1" priority="5" operator="equal">
      <formula>0</formula>
    </cfRule>
  </conditionalFormatting>
  <conditionalFormatting sqref="D9:P9">
    <cfRule type="cellIs" dxfId="1" priority="6" operator="equal">
      <formula>0</formula>
    </cfRule>
  </conditionalFormatting>
  <conditionalFormatting sqref="X27">
    <cfRule type="cellIs" dxfId="1" priority="7" operator="equal">
      <formula>0</formula>
    </cfRule>
  </conditionalFormatting>
  <conditionalFormatting sqref="T38:U38">
    <cfRule type="cellIs" dxfId="1" priority="8" operator="equal">
      <formula>0</formula>
    </cfRule>
  </conditionalFormatting>
  <conditionalFormatting sqref="AC38:AE38">
    <cfRule type="cellIs" dxfId="1" priority="9" operator="equal">
      <formula>0</formula>
    </cfRule>
  </conditionalFormatting>
  <conditionalFormatting sqref="X5">
    <cfRule type="cellIs" dxfId="1" priority="10" operator="equal">
      <formula>0</formula>
    </cfRule>
  </conditionalFormatting>
  <conditionalFormatting sqref="Y5">
    <cfRule type="cellIs" dxfId="1" priority="11" operator="equal">
      <formula>0</formula>
    </cfRule>
  </conditionalFormatting>
  <conditionalFormatting sqref="X32">
    <cfRule type="cellIs" dxfId="1" priority="12" operator="equal">
      <formula>0</formula>
    </cfRule>
  </conditionalFormatting>
  <conditionalFormatting sqref="T7:W7">
    <cfRule type="cellIs" dxfId="1" priority="13" operator="equal">
      <formula>0</formula>
    </cfRule>
  </conditionalFormatting>
  <conditionalFormatting sqref="N7">
    <cfRule type="cellIs" dxfId="1" priority="14" operator="equal">
      <formula>0</formula>
    </cfRule>
  </conditionalFormatting>
  <conditionalFormatting sqref="X7">
    <cfRule type="cellIs" dxfId="1" priority="15" operator="equal">
      <formula>0</formula>
    </cfRule>
  </conditionalFormatting>
  <conditionalFormatting sqref="Y7">
    <cfRule type="cellIs" dxfId="1" priority="16" operator="equal">
      <formula>0</formula>
    </cfRule>
  </conditionalFormatting>
  <conditionalFormatting sqref="AH31">
    <cfRule type="cellIs" dxfId="1" priority="17" operator="equal">
      <formula>0</formula>
    </cfRule>
  </conditionalFormatting>
  <conditionalFormatting sqref="D10:P10">
    <cfRule type="cellIs" dxfId="1" priority="18" operator="equal">
      <formula>0</formula>
    </cfRule>
  </conditionalFormatting>
  <conditionalFormatting sqref="AH32">
    <cfRule type="cellIs" dxfId="1" priority="19" operator="equal">
      <formula>0</formula>
    </cfRule>
  </conditionalFormatting>
  <conditionalFormatting sqref="T27:W27">
    <cfRule type="cellIs" dxfId="1" priority="20" operator="equal">
      <formula>0</formula>
    </cfRule>
  </conditionalFormatting>
  <conditionalFormatting sqref="Y27">
    <cfRule type="cellIs" dxfId="1" priority="21" operator="equal">
      <formula>0</formula>
    </cfRule>
  </conditionalFormatting>
  <conditionalFormatting sqref="AC27:AF27">
    <cfRule type="cellIs" dxfId="1" priority="22" operator="equal">
      <formula>0</formula>
    </cfRule>
  </conditionalFormatting>
  <conditionalFormatting sqref="AG27">
    <cfRule type="cellIs" dxfId="1" priority="23" operator="equal">
      <formula>0</formula>
    </cfRule>
  </conditionalFormatting>
  <conditionalFormatting sqref="AH27">
    <cfRule type="cellIs" dxfId="1" priority="24" operator="equal">
      <formula>0</formula>
    </cfRule>
  </conditionalFormatting>
  <conditionalFormatting sqref="AG38:AH38">
    <cfRule type="cellIs" dxfId="1" priority="25" operator="equal">
      <formula>0</formula>
    </cfRule>
  </conditionalFormatting>
  <conditionalFormatting sqref="T32:W32">
    <cfRule type="cellIs" dxfId="1" priority="26" operator="equal">
      <formula>0</formula>
    </cfRule>
  </conditionalFormatting>
  <conditionalFormatting sqref="T31:W31">
    <cfRule type="cellIs" dxfId="1" priority="27" operator="equal">
      <formula>0</formula>
    </cfRule>
  </conditionalFormatting>
  <conditionalFormatting sqref="X31">
    <cfRule type="cellIs" dxfId="1" priority="28" operator="equal">
      <formula>0</formula>
    </cfRule>
  </conditionalFormatting>
  <conditionalFormatting sqref="AC32:AF32">
    <cfRule type="cellIs" dxfId="1" priority="29" operator="equal">
      <formula>0</formula>
    </cfRule>
  </conditionalFormatting>
  <conditionalFormatting sqref="AG32">
    <cfRule type="cellIs" dxfId="1" priority="30" operator="equal">
      <formula>0</formula>
    </cfRule>
  </conditionalFormatting>
  <conditionalFormatting sqref="AG31">
    <cfRule type="cellIs" dxfId="1" priority="31" operator="equal">
      <formula>0</formula>
    </cfRule>
  </conditionalFormatting>
  <conditionalFormatting sqref="AC31:AF31">
    <cfRule type="cellIs" dxfId="1" priority="32" operator="equal">
      <formula>0</formula>
    </cfRule>
  </conditionalFormatting>
  <conditionalFormatting sqref="Y31">
    <cfRule type="cellIs" dxfId="1" priority="33" operator="equal">
      <formula>0</formula>
    </cfRule>
  </conditionalFormatting>
  <conditionalFormatting sqref="X43">
    <cfRule type="cellIs" dxfId="1" priority="34" operator="equal">
      <formula>0</formula>
    </cfRule>
  </conditionalFormatting>
  <conditionalFormatting sqref="AG42:AH42">
    <cfRule type="cellIs" dxfId="1" priority="35" operator="equal">
      <formula>0</formula>
    </cfRule>
  </conditionalFormatting>
  <conditionalFormatting sqref="AG43:AH43">
    <cfRule type="cellIs" dxfId="1" priority="36" operator="equal">
      <formula>0</formula>
    </cfRule>
  </conditionalFormatting>
  <conditionalFormatting sqref="T43:W43">
    <cfRule type="cellIs" dxfId="1" priority="37" operator="equal">
      <formula>0</formula>
    </cfRule>
  </conditionalFormatting>
  <conditionalFormatting sqref="T42:W42">
    <cfRule type="cellIs" dxfId="1" priority="38" operator="equal">
      <formula>0</formula>
    </cfRule>
  </conditionalFormatting>
  <conditionalFormatting sqref="X42">
    <cfRule type="cellIs" dxfId="1" priority="39" operator="equal">
      <formula>0</formula>
    </cfRule>
  </conditionalFormatting>
  <conditionalFormatting sqref="AC43:AF43">
    <cfRule type="cellIs" dxfId="1" priority="40" operator="equal">
      <formula>0</formula>
    </cfRule>
  </conditionalFormatting>
  <conditionalFormatting sqref="AC42:AF42">
    <cfRule type="cellIs" dxfId="1" priority="41" operator="equal">
      <formula>0</formula>
    </cfRule>
  </conditionalFormatting>
  <conditionalFormatting sqref="Y42">
    <cfRule type="cellIs" dxfId="1" priority="42" operator="equal">
      <formula>0</formula>
    </cfRule>
  </conditionalFormatting>
  <conditionalFormatting sqref="AI32">
    <cfRule type="cellIs" dxfId="1" priority="43" operator="equal">
      <formula>0</formula>
    </cfRule>
  </conditionalFormatting>
  <conditionalFormatting sqref="AI31">
    <cfRule type="cellIs" dxfId="1" priority="44" operator="equal">
      <formula>0</formula>
    </cfRule>
  </conditionalFormatting>
  <printOptions gridLines="false" gridLinesSet="true"/>
  <pageMargins left="0.59055118110236" right="0.59055118110236" top="0.78740157480315" bottom="0" header="0.39370078740157" footer="0.39370078740157"/>
  <pageSetup paperSize="9" orientation="landscape" scale="3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98"/>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14"/>
    <col min="2" max="2" width="58.73046875" customWidth="true" style="14"/>
    <col min="3" max="3" width="9.86328125" customWidth="true" style="14"/>
    <col min="4" max="4" width="9.86328125" customWidth="true" style="14"/>
    <col min="5" max="5" width="9.86328125" customWidth="true" style="14"/>
    <col min="6" max="6" width="9.86328125" customWidth="true" style="14"/>
    <col min="7" max="7" width="9.73046875" customWidth="true" style="14"/>
    <col min="8" max="8" width="9.73046875" customWidth="true" style="14"/>
    <col min="9" max="9" width="9.73046875" customWidth="true" style="14"/>
    <col min="10" max="10" width="9.73046875" customWidth="true"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1328125" style="14"/>
    <col min="20" max="20" width="9.1328125" style="14"/>
    <col min="21" max="21" width="9.1328125" style="14"/>
    <col min="22" max="22" width="9.1328125" style="14"/>
    <col min="23" max="23" width="9.1328125" style="14"/>
    <col min="24" max="24" width="9.1328125" style="14"/>
    <col min="25" max="25" width="9.1328125" style="14"/>
    <col min="26" max="26" width="9.1328125" style="14"/>
    <col min="27" max="27" width="3.1328125" customWidth="true" style="14"/>
    <col min="28" max="28" width="9.86328125" customWidth="true" style="14"/>
    <col min="29" max="29" width="9.3984375" customWidth="true" style="14"/>
    <col min="30" max="30" width="9.3984375" customWidth="true" style="14"/>
    <col min="31" max="31" width="9.86328125" customWidth="true" style="14"/>
    <col min="32" max="32" width="9.1328125" style="14"/>
    <col min="33" max="33" width="9.86328125" customWidth="true" style="14"/>
    <col min="34" max="34" width="8.265625" customWidth="true" style="14"/>
    <col min="35" max="35" width="9.1328125" style="14"/>
    <col min="36" max="36" width="23.86328125" customWidth="true" style="14"/>
    <col min="37" max="37" width="9.1328125" style="14"/>
  </cols>
  <sheetData>
    <row r="2" spans="1:38" customHeight="1" ht="15.75" s="48" customFormat="1">
      <c r="A2" s="15"/>
      <c r="B2" s="104" t="s">
        <v>109</v>
      </c>
      <c r="C2" s="105">
        <v>2008</v>
      </c>
      <c r="D2" s="105">
        <v>2009</v>
      </c>
      <c r="E2" s="105">
        <v>2010</v>
      </c>
      <c r="F2" s="105">
        <v>2011</v>
      </c>
      <c r="G2" s="106">
        <v>2012</v>
      </c>
      <c r="H2" s="106">
        <v>2013</v>
      </c>
      <c r="I2" s="106">
        <v>2014</v>
      </c>
      <c r="J2" s="106">
        <v>2015</v>
      </c>
      <c r="K2" s="106">
        <v>2016</v>
      </c>
      <c r="L2" s="106">
        <v>2017</v>
      </c>
      <c r="M2" s="106">
        <v>2018</v>
      </c>
      <c r="N2" s="106">
        <v>2019</v>
      </c>
      <c r="O2" s="106">
        <v>2020</v>
      </c>
      <c r="P2" s="106">
        <v>2021</v>
      </c>
      <c r="Q2" s="106">
        <v>2022</v>
      </c>
      <c r="R2" s="15"/>
      <c r="S2" s="20" t="s">
        <v>17</v>
      </c>
      <c r="T2" s="21" t="s">
        <v>18</v>
      </c>
      <c r="U2" s="21" t="s">
        <v>19</v>
      </c>
      <c r="V2" s="63" t="s">
        <v>20</v>
      </c>
      <c r="W2" s="20" t="s">
        <v>21</v>
      </c>
      <c r="X2" s="21" t="s">
        <v>22</v>
      </c>
      <c r="Y2" s="21" t="s">
        <v>23</v>
      </c>
      <c r="Z2" s="63" t="s">
        <v>24</v>
      </c>
      <c r="AA2" s="15"/>
      <c r="AB2" s="20" t="s">
        <v>17</v>
      </c>
      <c r="AC2" s="20" t="s">
        <v>25</v>
      </c>
      <c r="AD2" s="20" t="s">
        <v>26</v>
      </c>
      <c r="AE2" s="20" t="s">
        <v>27</v>
      </c>
      <c r="AF2" s="20" t="s">
        <v>21</v>
      </c>
      <c r="AG2" s="20" t="s">
        <v>28</v>
      </c>
      <c r="AH2" s="20" t="s">
        <v>29</v>
      </c>
      <c r="AI2" s="20" t="s">
        <v>30</v>
      </c>
      <c r="AJ2" s="15"/>
    </row>
    <row r="3" spans="1:38" s="45" customFormat="1">
      <c r="A3" s="328"/>
      <c r="B3" s="567"/>
      <c r="C3" s="558"/>
      <c r="D3" s="462"/>
      <c r="E3" s="462"/>
      <c r="F3" s="462"/>
      <c r="G3" s="343"/>
      <c r="H3" s="343"/>
      <c r="I3" s="343"/>
      <c r="J3" s="343"/>
      <c r="K3" s="343"/>
      <c r="L3" s="343"/>
      <c r="M3" s="343"/>
      <c r="N3" s="343"/>
      <c r="O3" s="328"/>
      <c r="P3" s="328"/>
      <c r="Q3" s="352"/>
      <c r="R3" s="343"/>
      <c r="S3" s="558"/>
      <c r="T3" s="462"/>
      <c r="U3" s="462"/>
      <c r="V3" s="463"/>
      <c r="W3" s="554"/>
      <c r="X3" s="533"/>
      <c r="Y3" s="533"/>
      <c r="Z3" s="352"/>
      <c r="AA3" s="328"/>
      <c r="AB3" s="558"/>
      <c r="AC3" s="462"/>
      <c r="AD3" s="462"/>
      <c r="AE3" s="463"/>
      <c r="AF3" s="533"/>
      <c r="AG3" s="533"/>
      <c r="AH3" s="533"/>
      <c r="AI3" s="510"/>
      <c r="AJ3" s="68"/>
    </row>
    <row r="4" spans="1:38" s="670" customFormat="1">
      <c r="A4" s="126"/>
      <c r="B4" s="997" t="s">
        <v>194</v>
      </c>
      <c r="C4" s="125">
        <v>1923.18</v>
      </c>
      <c r="D4" s="126">
        <v>2623.52</v>
      </c>
      <c r="E4" s="126">
        <v>3223.52</v>
      </c>
      <c r="F4" s="126">
        <v>3421.52</v>
      </c>
      <c r="G4" s="126">
        <v>3636.78</v>
      </c>
      <c r="H4" s="126">
        <v>3505.9</v>
      </c>
      <c r="I4" s="126">
        <v>3834.9</v>
      </c>
      <c r="J4" s="126">
        <v>4232.9</v>
      </c>
      <c r="K4" s="126">
        <v>4861.4</v>
      </c>
      <c r="L4" s="126">
        <v>5284.4</v>
      </c>
      <c r="M4" s="126">
        <v>5561.91</v>
      </c>
      <c r="N4" s="126">
        <v>5943.51</v>
      </c>
      <c r="O4" s="153">
        <v>6295.51</v>
      </c>
      <c r="P4" s="153">
        <v>6437.72</v>
      </c>
      <c r="Q4" s="154"/>
      <c r="R4" s="126"/>
      <c r="S4" s="152">
        <v>6495.01</v>
      </c>
      <c r="T4" s="153">
        <v>6427.59</v>
      </c>
      <c r="U4" s="153">
        <v>6568.74</v>
      </c>
      <c r="V4" s="154">
        <v>6437.72</v>
      </c>
      <c r="W4" s="161">
        <v>6440.38</v>
      </c>
      <c r="X4" s="155"/>
      <c r="Y4" s="155"/>
      <c r="Z4" s="155"/>
      <c r="AA4" s="126"/>
      <c r="AB4" s="152">
        <v>6495.01</v>
      </c>
      <c r="AC4" s="153">
        <v>6427.59</v>
      </c>
      <c r="AD4" s="153">
        <v>6568.74</v>
      </c>
      <c r="AE4" s="154">
        <v>6437.72</v>
      </c>
      <c r="AF4" s="161">
        <v>6440.38</v>
      </c>
      <c r="AG4" s="998"/>
      <c r="AH4" s="998"/>
      <c r="AI4" s="998"/>
      <c r="AJ4" s="712"/>
    </row>
    <row r="5" spans="1:38" s="670" customFormat="1">
      <c r="A5" s="126"/>
      <c r="B5" s="999" t="s">
        <v>225</v>
      </c>
      <c r="C5" s="354">
        <v>1596.48</v>
      </c>
      <c r="D5" s="355">
        <v>1888.07</v>
      </c>
      <c r="E5" s="355">
        <v>2459.08</v>
      </c>
      <c r="F5" s="355">
        <v>2658.73</v>
      </c>
      <c r="G5" s="355">
        <v>2875.78</v>
      </c>
      <c r="H5" s="355">
        <v>2907.07</v>
      </c>
      <c r="I5" s="355">
        <v>3251.33</v>
      </c>
      <c r="J5" s="355">
        <v>3659.2</v>
      </c>
      <c r="K5" s="355">
        <v>4046.08</v>
      </c>
      <c r="L5" s="355">
        <v>4370.58</v>
      </c>
      <c r="M5" s="355">
        <v>4538.98</v>
      </c>
      <c r="N5" s="355">
        <v>4917.31</v>
      </c>
      <c r="O5" s="357">
        <v>5057.17</v>
      </c>
      <c r="P5" s="357">
        <v>5137.37</v>
      </c>
      <c r="Q5" s="595"/>
      <c r="R5" s="355"/>
      <c r="S5" s="360">
        <v>5235.99</v>
      </c>
      <c r="T5" s="357">
        <v>5127.25</v>
      </c>
      <c r="U5" s="357">
        <v>5268.4</v>
      </c>
      <c r="V5" s="482">
        <v>5137.37</v>
      </c>
      <c r="W5" s="372">
        <v>5140.03</v>
      </c>
      <c r="X5" s="373"/>
      <c r="Y5" s="373"/>
      <c r="Z5" s="373"/>
      <c r="AA5" s="355"/>
      <c r="AB5" s="360">
        <v>5235.99</v>
      </c>
      <c r="AC5" s="357">
        <v>5127.25</v>
      </c>
      <c r="AD5" s="357">
        <v>5268.4</v>
      </c>
      <c r="AE5" s="482">
        <v>5137.37</v>
      </c>
      <c r="AF5" s="372">
        <v>5140.03</v>
      </c>
      <c r="AG5" s="605"/>
      <c r="AH5" s="605"/>
      <c r="AI5" s="605"/>
      <c r="AJ5" s="712"/>
    </row>
    <row r="6" spans="1:38" s="670" customFormat="1">
      <c r="A6" s="126"/>
      <c r="B6" s="999" t="s">
        <v>226</v>
      </c>
      <c r="C6" s="354">
        <v>326.7</v>
      </c>
      <c r="D6" s="355">
        <v>735.45</v>
      </c>
      <c r="E6" s="355">
        <v>764.45</v>
      </c>
      <c r="F6" s="355">
        <v>762.8</v>
      </c>
      <c r="G6" s="355">
        <v>761</v>
      </c>
      <c r="H6" s="355">
        <v>568.83</v>
      </c>
      <c r="I6" s="355">
        <v>553.57</v>
      </c>
      <c r="J6" s="355">
        <v>543.7</v>
      </c>
      <c r="K6" s="355">
        <v>585.32</v>
      </c>
      <c r="L6" s="355">
        <v>684.32</v>
      </c>
      <c r="M6" s="355">
        <v>793.43</v>
      </c>
      <c r="N6" s="355">
        <v>796.7</v>
      </c>
      <c r="O6" s="357">
        <v>771.04</v>
      </c>
      <c r="P6" s="357">
        <v>771.04</v>
      </c>
      <c r="Q6" s="595"/>
      <c r="R6" s="355"/>
      <c r="S6" s="360">
        <v>771.04</v>
      </c>
      <c r="T6" s="357">
        <v>771.04</v>
      </c>
      <c r="U6" s="357">
        <v>771.04</v>
      </c>
      <c r="V6" s="482">
        <v>771.04</v>
      </c>
      <c r="W6" s="372">
        <v>771.04</v>
      </c>
      <c r="X6" s="373"/>
      <c r="Y6" s="373"/>
      <c r="Z6" s="373"/>
      <c r="AA6" s="355"/>
      <c r="AB6" s="360">
        <v>771.04</v>
      </c>
      <c r="AC6" s="357">
        <v>771.04</v>
      </c>
      <c r="AD6" s="357">
        <v>771.04</v>
      </c>
      <c r="AE6" s="482">
        <v>771.04</v>
      </c>
      <c r="AF6" s="372">
        <v>771.04</v>
      </c>
      <c r="AG6" s="605"/>
      <c r="AH6" s="605"/>
      <c r="AI6" s="605"/>
      <c r="AJ6" s="712"/>
    </row>
    <row r="7" spans="1:38" s="670" customFormat="1">
      <c r="A7" s="126"/>
      <c r="B7" s="999" t="s">
        <v>227</v>
      </c>
      <c r="C7" s="360" t="s">
        <v>150</v>
      </c>
      <c r="D7" s="357" t="s">
        <v>150</v>
      </c>
      <c r="E7" s="357" t="s">
        <v>150</v>
      </c>
      <c r="F7" s="357" t="s">
        <v>150</v>
      </c>
      <c r="G7" s="357" t="s">
        <v>150</v>
      </c>
      <c r="H7" s="355">
        <v>30</v>
      </c>
      <c r="I7" s="355">
        <v>30</v>
      </c>
      <c r="J7" s="355">
        <v>30</v>
      </c>
      <c r="K7" s="355">
        <v>30</v>
      </c>
      <c r="L7" s="355">
        <v>30</v>
      </c>
      <c r="M7" s="355">
        <v>30</v>
      </c>
      <c r="N7" s="355">
        <v>30</v>
      </c>
      <c r="O7" s="357">
        <v>67.8</v>
      </c>
      <c r="P7" s="357">
        <v>129.8</v>
      </c>
      <c r="Q7" s="595"/>
      <c r="R7" s="355"/>
      <c r="S7" s="360">
        <v>88.48</v>
      </c>
      <c r="T7" s="357">
        <v>129.8</v>
      </c>
      <c r="U7" s="357">
        <v>129.8</v>
      </c>
      <c r="V7" s="482">
        <v>129.8</v>
      </c>
      <c r="W7" s="372">
        <v>129.8</v>
      </c>
      <c r="X7" s="373"/>
      <c r="Y7" s="373"/>
      <c r="Z7" s="373"/>
      <c r="AA7" s="355"/>
      <c r="AB7" s="360">
        <v>88.48</v>
      </c>
      <c r="AC7" s="357">
        <v>129.8</v>
      </c>
      <c r="AD7" s="357">
        <v>129.8</v>
      </c>
      <c r="AE7" s="482">
        <v>129.8</v>
      </c>
      <c r="AF7" s="372">
        <v>129.8</v>
      </c>
      <c r="AG7" s="605"/>
      <c r="AH7" s="605"/>
      <c r="AI7" s="605"/>
      <c r="AJ7" s="712"/>
    </row>
    <row r="8" spans="1:38" s="670" customFormat="1">
      <c r="A8" s="126"/>
      <c r="B8" s="1000" t="s">
        <v>123</v>
      </c>
      <c r="C8" s="1001" t="s">
        <v>150</v>
      </c>
      <c r="D8" s="1002" t="s">
        <v>150</v>
      </c>
      <c r="E8" s="1003" t="s">
        <v>150</v>
      </c>
      <c r="F8" s="1003" t="s">
        <v>150</v>
      </c>
      <c r="G8" s="1003" t="s">
        <v>150</v>
      </c>
      <c r="H8" s="1003" t="s">
        <v>150</v>
      </c>
      <c r="I8" s="1003" t="s">
        <v>150</v>
      </c>
      <c r="J8" s="1003" t="s">
        <v>150</v>
      </c>
      <c r="K8" s="1003">
        <v>200</v>
      </c>
      <c r="L8" s="1003">
        <v>199.5</v>
      </c>
      <c r="M8" s="1003">
        <v>199.5</v>
      </c>
      <c r="N8" s="1003">
        <v>199.5</v>
      </c>
      <c r="O8" s="1003">
        <v>399.5</v>
      </c>
      <c r="P8" s="1003">
        <v>399.5</v>
      </c>
      <c r="Q8" s="1004"/>
      <c r="R8" s="355"/>
      <c r="S8" s="1001">
        <v>399.5</v>
      </c>
      <c r="T8" s="1003">
        <v>399.5</v>
      </c>
      <c r="U8" s="1003">
        <v>399.5</v>
      </c>
      <c r="V8" s="1005">
        <v>399.5</v>
      </c>
      <c r="W8" s="1006">
        <v>399.5</v>
      </c>
      <c r="X8" s="1007"/>
      <c r="Y8" s="1007"/>
      <c r="Z8" s="1007"/>
      <c r="AA8" s="355"/>
      <c r="AB8" s="1001">
        <v>399.5</v>
      </c>
      <c r="AC8" s="1003">
        <v>399.5</v>
      </c>
      <c r="AD8" s="1003">
        <v>399.5</v>
      </c>
      <c r="AE8" s="1005">
        <v>399.5</v>
      </c>
      <c r="AF8" s="1006">
        <v>399.5</v>
      </c>
      <c r="AG8" s="1008"/>
      <c r="AH8" s="1008"/>
      <c r="AI8" s="1008"/>
      <c r="AJ8" s="712"/>
    </row>
    <row r="9" spans="1:38" s="45" customFormat="1">
      <c r="A9" s="328"/>
      <c r="B9" s="328"/>
      <c r="C9" s="328"/>
      <c r="D9" s="328"/>
      <c r="E9" s="328"/>
      <c r="F9" s="328"/>
      <c r="G9" s="328"/>
      <c r="H9" s="328"/>
      <c r="I9" s="328"/>
      <c r="J9" s="328"/>
      <c r="K9" s="328"/>
      <c r="L9" s="328"/>
      <c r="M9" s="328"/>
      <c r="N9" s="328"/>
      <c r="O9" s="328"/>
      <c r="P9" s="328"/>
      <c r="Q9" s="176"/>
      <c r="R9" s="328"/>
      <c r="S9" s="328"/>
      <c r="T9" s="328"/>
      <c r="U9" s="328"/>
      <c r="V9" s="328"/>
      <c r="W9" s="328"/>
      <c r="X9" s="328"/>
      <c r="Y9" s="328"/>
      <c r="Z9" s="328"/>
      <c r="AA9" s="328"/>
      <c r="AB9" s="328"/>
      <c r="AC9" s="328"/>
      <c r="AD9" s="328"/>
      <c r="AE9" s="328"/>
      <c r="AF9" s="328"/>
      <c r="AG9" s="328"/>
      <c r="AH9" s="328"/>
      <c r="AI9" s="328"/>
      <c r="AJ9" s="68"/>
    </row>
    <row r="10" spans="1:38" s="45" customFormat="1">
      <c r="A10" s="328"/>
      <c r="B10" s="104" t="s">
        <v>228</v>
      </c>
      <c r="C10" s="105">
        <v>2008</v>
      </c>
      <c r="D10" s="105">
        <v>2009</v>
      </c>
      <c r="E10" s="105">
        <v>2010</v>
      </c>
      <c r="F10" s="105">
        <v>2011</v>
      </c>
      <c r="G10" s="106">
        <v>2012</v>
      </c>
      <c r="H10" s="106">
        <v>2013</v>
      </c>
      <c r="I10" s="106">
        <v>2014</v>
      </c>
      <c r="J10" s="106">
        <v>2015</v>
      </c>
      <c r="K10" s="106">
        <v>2016</v>
      </c>
      <c r="L10" s="106">
        <v>2017</v>
      </c>
      <c r="M10" s="106">
        <v>2018</v>
      </c>
      <c r="N10" s="106">
        <v>2019</v>
      </c>
      <c r="O10" s="106">
        <v>2020</v>
      </c>
      <c r="P10" s="106">
        <v>2021</v>
      </c>
      <c r="Q10" s="175">
        <v>2022</v>
      </c>
      <c r="R10" s="15"/>
      <c r="S10" s="20" t="s">
        <v>17</v>
      </c>
      <c r="T10" s="21" t="s">
        <v>18</v>
      </c>
      <c r="U10" s="21" t="s">
        <v>19</v>
      </c>
      <c r="V10" s="22" t="s">
        <v>20</v>
      </c>
      <c r="W10" s="20" t="s">
        <v>21</v>
      </c>
      <c r="X10" s="21" t="s">
        <v>22</v>
      </c>
      <c r="Y10" s="21" t="s">
        <v>23</v>
      </c>
      <c r="Z10" s="63" t="s">
        <v>24</v>
      </c>
      <c r="AA10" s="15"/>
      <c r="AB10" s="20" t="s">
        <v>17</v>
      </c>
      <c r="AC10" s="21" t="s">
        <v>25</v>
      </c>
      <c r="AD10" s="21" t="s">
        <v>26</v>
      </c>
      <c r="AE10" s="73" t="s">
        <v>27</v>
      </c>
      <c r="AF10" s="20" t="s">
        <v>21</v>
      </c>
      <c r="AG10" s="21" t="s">
        <v>28</v>
      </c>
      <c r="AH10" s="21" t="s">
        <v>29</v>
      </c>
      <c r="AI10" s="23" t="s">
        <v>30</v>
      </c>
      <c r="AJ10" s="68"/>
    </row>
    <row r="11" spans="1:38" s="45" customFormat="1">
      <c r="A11" s="328"/>
      <c r="B11" s="328"/>
      <c r="C11" s="353"/>
      <c r="D11" s="328"/>
      <c r="E11" s="328"/>
      <c r="F11" s="328"/>
      <c r="G11" s="328"/>
      <c r="H11" s="328"/>
      <c r="I11" s="328"/>
      <c r="J11" s="328"/>
      <c r="K11" s="328"/>
      <c r="L11" s="328"/>
      <c r="M11" s="328"/>
      <c r="N11" s="328"/>
      <c r="O11" s="328"/>
      <c r="P11" s="328"/>
      <c r="Q11" s="174"/>
      <c r="R11" s="328"/>
      <c r="S11" s="478"/>
      <c r="T11" s="328"/>
      <c r="U11" s="328"/>
      <c r="V11" s="328"/>
      <c r="W11" s="511"/>
      <c r="X11" s="491"/>
      <c r="Y11" s="491"/>
      <c r="Z11" s="491"/>
      <c r="AA11" s="328"/>
      <c r="AB11" s="478"/>
      <c r="AC11" s="458"/>
      <c r="AD11" s="458"/>
      <c r="AE11" s="490"/>
      <c r="AF11" s="511"/>
      <c r="AG11" s="569"/>
      <c r="AH11" s="569"/>
      <c r="AI11" s="569"/>
      <c r="AJ11" s="68"/>
    </row>
    <row r="12" spans="1:38" s="52" customFormat="1">
      <c r="A12" s="24"/>
      <c r="B12" s="568" t="s">
        <v>229</v>
      </c>
      <c r="C12" s="353"/>
      <c r="D12" s="343"/>
      <c r="E12" s="343"/>
      <c r="F12" s="343"/>
      <c r="G12" s="343"/>
      <c r="H12" s="343"/>
      <c r="I12" s="343"/>
      <c r="J12" s="343"/>
      <c r="K12" s="343"/>
      <c r="L12" s="343"/>
      <c r="M12" s="343">
        <v>2568.4</v>
      </c>
      <c r="N12" s="343">
        <v>2169.4</v>
      </c>
      <c r="O12" s="458">
        <v>2369</v>
      </c>
      <c r="P12" s="458">
        <v>2369.98</v>
      </c>
      <c r="Q12" s="178"/>
      <c r="R12" s="343"/>
      <c r="S12" s="478">
        <v>2486.12</v>
      </c>
      <c r="T12" s="458">
        <v>2369.98</v>
      </c>
      <c r="U12" s="458">
        <v>2369.98</v>
      </c>
      <c r="V12" s="490">
        <v>2369.98</v>
      </c>
      <c r="W12" s="511">
        <v>2468.98</v>
      </c>
      <c r="X12" s="491"/>
      <c r="Y12" s="491"/>
      <c r="Z12" s="491"/>
      <c r="AA12" s="328"/>
      <c r="AB12" s="478">
        <v>2486.12</v>
      </c>
      <c r="AC12" s="458">
        <v>2369.98</v>
      </c>
      <c r="AD12" s="458">
        <v>2369.98</v>
      </c>
      <c r="AE12" s="490">
        <v>2369.98</v>
      </c>
      <c r="AF12" s="511">
        <v>2468.98</v>
      </c>
      <c r="AG12" s="569"/>
      <c r="AH12" s="569"/>
      <c r="AI12" s="569"/>
      <c r="AJ12" s="107"/>
    </row>
    <row r="13" spans="1:38" s="52" customFormat="1">
      <c r="A13" s="24"/>
      <c r="B13" s="568" t="s">
        <v>230</v>
      </c>
      <c r="C13" s="483"/>
      <c r="D13" s="484"/>
      <c r="E13" s="484"/>
      <c r="F13" s="484"/>
      <c r="G13" s="484"/>
      <c r="H13" s="343"/>
      <c r="I13" s="343"/>
      <c r="J13" s="343"/>
      <c r="K13" s="343"/>
      <c r="L13" s="343"/>
      <c r="M13" s="343">
        <v>590.26</v>
      </c>
      <c r="N13" s="343">
        <v>590.26</v>
      </c>
      <c r="O13" s="458">
        <v>590.26</v>
      </c>
      <c r="P13" s="458">
        <v>596.7</v>
      </c>
      <c r="Q13" s="178"/>
      <c r="R13" s="343"/>
      <c r="S13" s="478">
        <v>590.26</v>
      </c>
      <c r="T13" s="458">
        <v>597.66</v>
      </c>
      <c r="U13" s="458">
        <v>600.21</v>
      </c>
      <c r="V13" s="490">
        <v>596.7</v>
      </c>
      <c r="W13" s="511">
        <v>661.06</v>
      </c>
      <c r="X13" s="491"/>
      <c r="Y13" s="491"/>
      <c r="Z13" s="491"/>
      <c r="AA13" s="328"/>
      <c r="AB13" s="478">
        <v>590.26</v>
      </c>
      <c r="AC13" s="458">
        <v>597.66</v>
      </c>
      <c r="AD13" s="458">
        <v>600.21</v>
      </c>
      <c r="AE13" s="490">
        <v>596.7</v>
      </c>
      <c r="AF13" s="511">
        <v>661.06</v>
      </c>
      <c r="AG13" s="569"/>
      <c r="AH13" s="569"/>
      <c r="AI13" s="569"/>
      <c r="AJ13" s="107"/>
    </row>
    <row r="14" spans="1:38" s="52" customFormat="1">
      <c r="A14" s="24"/>
      <c r="B14" s="570" t="s">
        <v>231</v>
      </c>
      <c r="C14" s="571"/>
      <c r="D14" s="572"/>
      <c r="E14" s="573"/>
      <c r="F14" s="573"/>
      <c r="G14" s="573"/>
      <c r="H14" s="573"/>
      <c r="I14" s="573"/>
      <c r="J14" s="573"/>
      <c r="K14" s="573"/>
      <c r="L14" s="573"/>
      <c r="M14" s="573">
        <v>1013.7</v>
      </c>
      <c r="N14" s="573">
        <v>1190.1</v>
      </c>
      <c r="O14" s="574">
        <v>1013.7</v>
      </c>
      <c r="P14" s="574">
        <v>1013.7</v>
      </c>
      <c r="Q14" s="177"/>
      <c r="R14" s="343"/>
      <c r="S14" s="512">
        <v>1013.7</v>
      </c>
      <c r="T14" s="573">
        <v>1013.7</v>
      </c>
      <c r="U14" s="573">
        <v>1013.7</v>
      </c>
      <c r="V14" s="513">
        <v>1013.7</v>
      </c>
      <c r="W14" s="514">
        <v>1013.7</v>
      </c>
      <c r="X14" s="515"/>
      <c r="Y14" s="515"/>
      <c r="Z14" s="515"/>
      <c r="AA14" s="328"/>
      <c r="AB14" s="512">
        <v>1013.7</v>
      </c>
      <c r="AC14" s="573">
        <v>1013.7</v>
      </c>
      <c r="AD14" s="573">
        <v>1013.7</v>
      </c>
      <c r="AE14" s="513">
        <v>1013.7</v>
      </c>
      <c r="AF14" s="514">
        <v>1013.7</v>
      </c>
      <c r="AG14" s="575"/>
      <c r="AH14" s="575"/>
      <c r="AI14" s="575"/>
      <c r="AJ14" s="107"/>
    </row>
    <row r="15" spans="1:38" s="45" customFormat="1">
      <c r="A15" s="328"/>
      <c r="B15" s="328"/>
      <c r="C15" s="328"/>
      <c r="D15" s="328"/>
      <c r="E15" s="328"/>
      <c r="F15" s="328"/>
      <c r="G15" s="328"/>
      <c r="H15" s="328"/>
      <c r="I15" s="328"/>
      <c r="J15" s="328"/>
      <c r="K15" s="328"/>
      <c r="L15" s="328"/>
      <c r="M15" s="328"/>
      <c r="N15" s="328"/>
      <c r="O15" s="328"/>
      <c r="P15" s="328"/>
      <c r="Q15" s="176"/>
      <c r="R15" s="328"/>
      <c r="S15" s="328"/>
      <c r="T15" s="328"/>
      <c r="U15" s="328"/>
      <c r="V15" s="328"/>
      <c r="W15" s="328"/>
      <c r="X15" s="328"/>
      <c r="Y15" s="328"/>
      <c r="Z15" s="328"/>
      <c r="AA15" s="328"/>
      <c r="AB15" s="328"/>
      <c r="AC15" s="328"/>
      <c r="AD15" s="328"/>
      <c r="AE15" s="328"/>
      <c r="AF15" s="328"/>
      <c r="AG15" s="328"/>
      <c r="AH15" s="328"/>
      <c r="AI15" s="328"/>
      <c r="AJ15" s="68"/>
    </row>
    <row r="16" spans="1:38" s="45" customFormat="1">
      <c r="A16" s="328"/>
      <c r="B16" s="104" t="s">
        <v>195</v>
      </c>
      <c r="C16" s="105">
        <v>2008</v>
      </c>
      <c r="D16" s="105">
        <v>2009</v>
      </c>
      <c r="E16" s="105">
        <v>2010</v>
      </c>
      <c r="F16" s="105">
        <v>2011</v>
      </c>
      <c r="G16" s="106">
        <v>2012</v>
      </c>
      <c r="H16" s="106">
        <v>2013</v>
      </c>
      <c r="I16" s="106">
        <v>2014</v>
      </c>
      <c r="J16" s="106">
        <v>2015</v>
      </c>
      <c r="K16" s="106">
        <v>2016</v>
      </c>
      <c r="L16" s="106">
        <v>2017</v>
      </c>
      <c r="M16" s="106">
        <v>2018</v>
      </c>
      <c r="N16" s="106">
        <v>2019</v>
      </c>
      <c r="O16" s="106">
        <v>2020</v>
      </c>
      <c r="P16" s="106">
        <v>2021</v>
      </c>
      <c r="Q16" s="175">
        <v>2022</v>
      </c>
      <c r="R16" s="15"/>
      <c r="S16" s="20" t="s">
        <v>17</v>
      </c>
      <c r="T16" s="21" t="s">
        <v>18</v>
      </c>
      <c r="U16" s="21" t="s">
        <v>19</v>
      </c>
      <c r="V16" s="22" t="s">
        <v>20</v>
      </c>
      <c r="W16" s="20" t="s">
        <v>21</v>
      </c>
      <c r="X16" s="21" t="s">
        <v>22</v>
      </c>
      <c r="Y16" s="21" t="s">
        <v>23</v>
      </c>
      <c r="Z16" s="63" t="s">
        <v>24</v>
      </c>
      <c r="AA16" s="15"/>
      <c r="AB16" s="20" t="s">
        <v>17</v>
      </c>
      <c r="AC16" s="21" t="s">
        <v>25</v>
      </c>
      <c r="AD16" s="21" t="s">
        <v>26</v>
      </c>
      <c r="AE16" s="73" t="s">
        <v>27</v>
      </c>
      <c r="AF16" s="20" t="s">
        <v>21</v>
      </c>
      <c r="AG16" s="21" t="s">
        <v>28</v>
      </c>
      <c r="AH16" s="21" t="s">
        <v>29</v>
      </c>
      <c r="AI16" s="63" t="s">
        <v>30</v>
      </c>
      <c r="AJ16" s="68"/>
    </row>
    <row r="17" spans="1:38" s="45" customFormat="1">
      <c r="A17" s="328"/>
      <c r="B17" s="567"/>
      <c r="C17" s="557"/>
      <c r="D17" s="474"/>
      <c r="E17" s="474"/>
      <c r="F17" s="474"/>
      <c r="G17" s="474"/>
      <c r="H17" s="474"/>
      <c r="I17" s="474"/>
      <c r="J17" s="474"/>
      <c r="K17" s="474"/>
      <c r="L17" s="474"/>
      <c r="M17" s="474"/>
      <c r="N17" s="474"/>
      <c r="O17" s="537"/>
      <c r="P17" s="537"/>
      <c r="Q17" s="173"/>
      <c r="R17" s="328"/>
      <c r="S17" s="473"/>
      <c r="T17" s="474"/>
      <c r="U17" s="474"/>
      <c r="V17" s="475"/>
      <c r="W17" s="557"/>
      <c r="X17" s="540"/>
      <c r="Y17" s="540"/>
      <c r="Z17" s="556"/>
      <c r="AA17" s="328"/>
      <c r="AB17" s="473"/>
      <c r="AC17" s="474"/>
      <c r="AD17" s="474"/>
      <c r="AE17" s="475"/>
      <c r="AF17" s="540"/>
      <c r="AG17" s="540"/>
      <c r="AH17" s="540"/>
      <c r="AI17" s="556"/>
      <c r="AJ17" s="68"/>
    </row>
    <row r="18" spans="1:38" s="1062" customFormat="1">
      <c r="A18" s="1051"/>
      <c r="B18" s="1052" t="s">
        <v>232</v>
      </c>
      <c r="C18" s="1053"/>
      <c r="D18" s="1054"/>
      <c r="E18" s="1054"/>
      <c r="F18" s="1054"/>
      <c r="G18" s="1054"/>
      <c r="H18" s="1054">
        <v>0.29</v>
      </c>
      <c r="I18" s="1054">
        <v>0.29</v>
      </c>
      <c r="J18" s="1054">
        <v>0.27</v>
      </c>
      <c r="K18" s="1054">
        <v>0.31</v>
      </c>
      <c r="L18" s="1054">
        <v>0.29</v>
      </c>
      <c r="M18" s="1055">
        <v>0.28</v>
      </c>
      <c r="N18" s="1055">
        <v>0.28</v>
      </c>
      <c r="O18" s="1051">
        <v>0.31</v>
      </c>
      <c r="P18" s="1051">
        <v>0.33</v>
      </c>
      <c r="Q18" s="1056"/>
      <c r="R18" s="1051"/>
      <c r="S18" s="1057">
        <v>0.29</v>
      </c>
      <c r="T18" s="1055">
        <v>0.35</v>
      </c>
      <c r="U18" s="1055">
        <v>0.35</v>
      </c>
      <c r="V18" s="1058">
        <v>0.33</v>
      </c>
      <c r="W18" s="1059">
        <v>0.28</v>
      </c>
      <c r="X18" s="1060"/>
      <c r="Y18" s="1060"/>
      <c r="Z18" s="1060"/>
      <c r="AA18" s="1051"/>
      <c r="AB18" s="1057">
        <v>0.29</v>
      </c>
      <c r="AC18" s="1055">
        <v>0.41</v>
      </c>
      <c r="AD18" s="1055">
        <v>0.35</v>
      </c>
      <c r="AE18" s="1058">
        <v>0.27</v>
      </c>
      <c r="AF18" s="1059">
        <v>0.28</v>
      </c>
      <c r="AG18" s="1060"/>
      <c r="AH18" s="1060"/>
      <c r="AI18" s="1060"/>
      <c r="AJ18" s="1061"/>
    </row>
    <row r="19" spans="1:38" s="1062" customFormat="1">
      <c r="A19" s="1051"/>
      <c r="B19" s="1052" t="s">
        <v>233</v>
      </c>
      <c r="C19" s="1053"/>
      <c r="D19" s="1054"/>
      <c r="E19" s="1054"/>
      <c r="F19" s="1054"/>
      <c r="G19" s="1054"/>
      <c r="H19" s="1054">
        <v>0.37</v>
      </c>
      <c r="I19" s="1054">
        <v>0.39</v>
      </c>
      <c r="J19" s="1054">
        <v>0.35</v>
      </c>
      <c r="K19" s="1054">
        <v>0.38</v>
      </c>
      <c r="L19" s="1054">
        <v>0.39</v>
      </c>
      <c r="M19" s="1055">
        <v>0.37</v>
      </c>
      <c r="N19" s="1055">
        <v>0.37</v>
      </c>
      <c r="O19" s="1051">
        <v>0.35</v>
      </c>
      <c r="P19" s="1051">
        <v>0.32</v>
      </c>
      <c r="Q19" s="1056"/>
      <c r="R19" s="1051"/>
      <c r="S19" s="1057">
        <v>0.34</v>
      </c>
      <c r="T19" s="1055">
        <v>0.33</v>
      </c>
      <c r="U19" s="1055">
        <v>0.3</v>
      </c>
      <c r="V19" s="1058">
        <v>0.32</v>
      </c>
      <c r="W19" s="1059">
        <v>0.37</v>
      </c>
      <c r="X19" s="1060"/>
      <c r="Y19" s="1060"/>
      <c r="Z19" s="1060"/>
      <c r="AA19" s="1051"/>
      <c r="AB19" s="1057">
        <v>0.34</v>
      </c>
      <c r="AC19" s="1055">
        <v>0.31</v>
      </c>
      <c r="AD19" s="1055">
        <v>0.24</v>
      </c>
      <c r="AE19" s="1058">
        <v>0.36</v>
      </c>
      <c r="AF19" s="1059">
        <v>0.37</v>
      </c>
      <c r="AG19" s="1060"/>
      <c r="AH19" s="1060"/>
      <c r="AI19" s="1060"/>
      <c r="AJ19" s="1061"/>
    </row>
    <row r="20" spans="1:38" s="1062" customFormat="1">
      <c r="A20" s="1051"/>
      <c r="B20" s="1052" t="s">
        <v>234</v>
      </c>
      <c r="C20" s="1053"/>
      <c r="D20" s="1054"/>
      <c r="E20" s="1054"/>
      <c r="F20" s="1054"/>
      <c r="G20" s="1054"/>
      <c r="H20" s="1054">
        <v>0.28</v>
      </c>
      <c r="I20" s="1054">
        <v>0.29</v>
      </c>
      <c r="J20" s="1054">
        <v>0.31</v>
      </c>
      <c r="K20" s="1054">
        <v>0.31</v>
      </c>
      <c r="L20" s="1054">
        <v>0.33</v>
      </c>
      <c r="M20" s="1055">
        <v>0.32</v>
      </c>
      <c r="N20" s="1055">
        <v>0.32</v>
      </c>
      <c r="O20" s="1051">
        <v>0.31</v>
      </c>
      <c r="P20" s="1051">
        <v>0.3</v>
      </c>
      <c r="Q20" s="1056"/>
      <c r="R20" s="1051"/>
      <c r="S20" s="1057">
        <v>0.38</v>
      </c>
      <c r="T20" s="1055">
        <v>0.33</v>
      </c>
      <c r="U20" s="1055">
        <v>0.28</v>
      </c>
      <c r="V20" s="1058">
        <v>0.3</v>
      </c>
      <c r="W20" s="1059">
        <v>0.41</v>
      </c>
      <c r="X20" s="1060"/>
      <c r="Y20" s="1060"/>
      <c r="Z20" s="1060"/>
      <c r="AA20" s="1051"/>
      <c r="AB20" s="1057">
        <v>0.38</v>
      </c>
      <c r="AC20" s="1055">
        <v>0.29</v>
      </c>
      <c r="AD20" s="1055">
        <v>0.19</v>
      </c>
      <c r="AE20" s="1058">
        <v>0.34</v>
      </c>
      <c r="AF20" s="1059">
        <v>0.41</v>
      </c>
      <c r="AG20" s="1060"/>
      <c r="AH20" s="1060"/>
      <c r="AI20" s="1060"/>
      <c r="AJ20" s="1061"/>
    </row>
    <row r="21" spans="1:38" s="655" customFormat="1">
      <c r="A21" s="339"/>
      <c r="B21" s="973" t="s">
        <v>121</v>
      </c>
      <c r="C21" s="849">
        <v>0.34</v>
      </c>
      <c r="D21" s="382">
        <v>0.32</v>
      </c>
      <c r="E21" s="382">
        <v>0.32</v>
      </c>
      <c r="F21" s="382">
        <v>0.33</v>
      </c>
      <c r="G21" s="382">
        <v>0.33</v>
      </c>
      <c r="H21" s="382">
        <v>0.32</v>
      </c>
      <c r="I21" s="382">
        <v>0.33</v>
      </c>
      <c r="J21" s="382">
        <v>0.32</v>
      </c>
      <c r="K21" s="382">
        <v>0.33</v>
      </c>
      <c r="L21" s="382">
        <v>0.35</v>
      </c>
      <c r="M21" s="382">
        <v>0.34</v>
      </c>
      <c r="N21" s="382">
        <v>0.34</v>
      </c>
      <c r="O21" s="339">
        <v>0.33</v>
      </c>
      <c r="P21" s="339">
        <v>0.31</v>
      </c>
      <c r="Q21" s="970"/>
      <c r="R21" s="339"/>
      <c r="S21" s="381">
        <v>0.35</v>
      </c>
      <c r="T21" s="382">
        <v>0.33</v>
      </c>
      <c r="U21" s="382">
        <v>0.3</v>
      </c>
      <c r="V21" s="384">
        <v>0.31</v>
      </c>
      <c r="W21" s="974">
        <v>0.38</v>
      </c>
      <c r="X21" s="975"/>
      <c r="Y21" s="975"/>
      <c r="Z21" s="975"/>
      <c r="AA21" s="339"/>
      <c r="AB21" s="381">
        <v>0.35</v>
      </c>
      <c r="AC21" s="382">
        <v>0.31</v>
      </c>
      <c r="AD21" s="382">
        <v>0.23</v>
      </c>
      <c r="AE21" s="384">
        <v>0.34</v>
      </c>
      <c r="AF21" s="975">
        <v>0.38</v>
      </c>
      <c r="AG21" s="975"/>
      <c r="AH21" s="975"/>
      <c r="AI21" s="975"/>
      <c r="AJ21" s="968"/>
    </row>
    <row r="22" spans="1:38" s="655" customFormat="1">
      <c r="A22" s="339"/>
      <c r="B22" s="973" t="s">
        <v>227</v>
      </c>
      <c r="C22" s="969" t="s">
        <v>150</v>
      </c>
      <c r="D22" s="850" t="s">
        <v>150</v>
      </c>
      <c r="E22" s="850" t="s">
        <v>150</v>
      </c>
      <c r="F22" s="850" t="s">
        <v>150</v>
      </c>
      <c r="G22" s="850" t="s">
        <v>150</v>
      </c>
      <c r="H22" s="850">
        <v>0</v>
      </c>
      <c r="I22" s="382">
        <v>0.27</v>
      </c>
      <c r="J22" s="382">
        <v>0.27</v>
      </c>
      <c r="K22" s="382">
        <v>0.28</v>
      </c>
      <c r="L22" s="382">
        <v>0.28</v>
      </c>
      <c r="M22" s="382">
        <v>0.27</v>
      </c>
      <c r="N22" s="382">
        <v>0.27</v>
      </c>
      <c r="O22" s="339">
        <v>0.3</v>
      </c>
      <c r="P22" s="339">
        <v>0.28</v>
      </c>
      <c r="Q22" s="970"/>
      <c r="R22" s="339"/>
      <c r="S22" s="381">
        <v>0.3</v>
      </c>
      <c r="T22" s="382">
        <v>0.3</v>
      </c>
      <c r="U22" s="382">
        <v>0.27</v>
      </c>
      <c r="V22" s="384">
        <v>0.28</v>
      </c>
      <c r="W22" s="971">
        <v>0.37</v>
      </c>
      <c r="X22" s="972"/>
      <c r="Y22" s="972"/>
      <c r="Z22" s="972"/>
      <c r="AA22" s="339"/>
      <c r="AB22" s="381">
        <v>0.3</v>
      </c>
      <c r="AC22" s="382">
        <v>0.29</v>
      </c>
      <c r="AD22" s="382">
        <v>0.25</v>
      </c>
      <c r="AE22" s="384">
        <v>0.29</v>
      </c>
      <c r="AF22" s="971">
        <v>0.37</v>
      </c>
      <c r="AG22" s="972"/>
      <c r="AH22" s="972"/>
      <c r="AI22" s="972"/>
      <c r="AJ22" s="968"/>
    </row>
    <row r="23" spans="1:38" s="655" customFormat="1">
      <c r="A23" s="339"/>
      <c r="B23" s="973" t="s">
        <v>123</v>
      </c>
      <c r="C23" s="969" t="s">
        <v>150</v>
      </c>
      <c r="D23" s="850" t="s">
        <v>150</v>
      </c>
      <c r="E23" s="850" t="s">
        <v>150</v>
      </c>
      <c r="F23" s="850" t="s">
        <v>150</v>
      </c>
      <c r="G23" s="850" t="s">
        <v>150</v>
      </c>
      <c r="H23" s="850" t="s">
        <v>150</v>
      </c>
      <c r="I23" s="395" t="s">
        <v>150</v>
      </c>
      <c r="J23" s="395" t="s">
        <v>150</v>
      </c>
      <c r="K23" s="395" t="s">
        <v>150</v>
      </c>
      <c r="L23" s="395">
        <v>0.39</v>
      </c>
      <c r="M23" s="395">
        <v>0.4</v>
      </c>
      <c r="N23" s="395">
        <v>0.42</v>
      </c>
      <c r="O23" s="850">
        <v>0.41</v>
      </c>
      <c r="P23" s="850">
        <v>0.41</v>
      </c>
      <c r="Q23" s="966"/>
      <c r="R23" s="339"/>
      <c r="S23" s="392">
        <v>0.42</v>
      </c>
      <c r="T23" s="395">
        <v>0.47</v>
      </c>
      <c r="U23" s="395">
        <v>0.44</v>
      </c>
      <c r="V23" s="396">
        <v>0.41</v>
      </c>
      <c r="W23" s="971">
        <v>0.46</v>
      </c>
      <c r="X23" s="972"/>
      <c r="Y23" s="972"/>
      <c r="Z23" s="972"/>
      <c r="AA23" s="339"/>
      <c r="AB23" s="392">
        <v>0.42</v>
      </c>
      <c r="AC23" s="395">
        <v>0.52</v>
      </c>
      <c r="AD23" s="395">
        <v>0.39</v>
      </c>
      <c r="AE23" s="396">
        <v>0.31</v>
      </c>
      <c r="AF23" s="971">
        <v>0.46</v>
      </c>
      <c r="AG23" s="972"/>
      <c r="AH23" s="972"/>
      <c r="AI23" s="972"/>
      <c r="AJ23" s="968"/>
    </row>
    <row r="24" spans="1:38" s="848" customFormat="1">
      <c r="A24" s="143"/>
      <c r="B24" s="976" t="s">
        <v>49</v>
      </c>
      <c r="C24" s="606">
        <v>0.34</v>
      </c>
      <c r="D24" s="607">
        <v>0.32</v>
      </c>
      <c r="E24" s="607">
        <v>0.32</v>
      </c>
      <c r="F24" s="607">
        <v>0.33</v>
      </c>
      <c r="G24" s="607">
        <v>0.33</v>
      </c>
      <c r="H24" s="607">
        <v>0.32</v>
      </c>
      <c r="I24" s="607">
        <v>0.33</v>
      </c>
      <c r="J24" s="607">
        <v>0.32</v>
      </c>
      <c r="K24" s="607">
        <v>0.33</v>
      </c>
      <c r="L24" s="607">
        <v>0.35</v>
      </c>
      <c r="M24" s="607">
        <v>0.34</v>
      </c>
      <c r="N24" s="607">
        <v>0.34</v>
      </c>
      <c r="O24" s="608">
        <v>0.33</v>
      </c>
      <c r="P24" s="608">
        <v>0.31</v>
      </c>
      <c r="Q24" s="590"/>
      <c r="R24" s="145"/>
      <c r="S24" s="977">
        <v>0.36</v>
      </c>
      <c r="T24" s="978">
        <v>0.34</v>
      </c>
      <c r="U24" s="978">
        <v>0.3</v>
      </c>
      <c r="V24" s="979">
        <v>0.31</v>
      </c>
      <c r="W24" s="980">
        <v>0.38</v>
      </c>
      <c r="X24" s="981"/>
      <c r="Y24" s="981"/>
      <c r="Z24" s="981"/>
      <c r="AA24" s="143"/>
      <c r="AB24" s="982">
        <v>0.36</v>
      </c>
      <c r="AC24" s="983">
        <v>0.32</v>
      </c>
      <c r="AD24" s="983">
        <v>0.24</v>
      </c>
      <c r="AE24" s="984">
        <v>0.34</v>
      </c>
      <c r="AF24" s="985">
        <v>0.38</v>
      </c>
      <c r="AG24" s="985"/>
      <c r="AH24" s="985"/>
      <c r="AI24" s="981"/>
      <c r="AJ24" s="968"/>
    </row>
    <row r="25" spans="1:38" s="45" customFormat="1">
      <c r="A25" s="328"/>
      <c r="B25" s="328"/>
      <c r="C25" s="413"/>
      <c r="D25" s="413"/>
      <c r="E25" s="413"/>
      <c r="F25" s="413"/>
      <c r="G25" s="413"/>
      <c r="H25" s="413"/>
      <c r="I25" s="413"/>
      <c r="J25" s="413"/>
      <c r="K25" s="413"/>
      <c r="L25" s="413"/>
      <c r="M25" s="413"/>
      <c r="N25" s="413"/>
      <c r="O25" s="413"/>
      <c r="P25" s="413"/>
      <c r="Q25" s="171"/>
      <c r="R25" s="328"/>
      <c r="S25" s="413"/>
      <c r="T25" s="413"/>
      <c r="U25" s="413"/>
      <c r="V25" s="413"/>
      <c r="W25" s="413"/>
      <c r="X25" s="413"/>
      <c r="Y25" s="413"/>
      <c r="Z25" s="413"/>
      <c r="AA25" s="413"/>
      <c r="AB25" s="413"/>
      <c r="AC25" s="413"/>
      <c r="AD25" s="413"/>
      <c r="AE25" s="413"/>
      <c r="AF25" s="413"/>
      <c r="AG25" s="413"/>
      <c r="AH25" s="413"/>
      <c r="AI25" s="413"/>
      <c r="AJ25" s="68"/>
    </row>
    <row r="26" spans="1:38" s="45" customFormat="1">
      <c r="A26" s="328"/>
      <c r="B26" s="104" t="s">
        <v>197</v>
      </c>
      <c r="C26" s="105">
        <v>2008</v>
      </c>
      <c r="D26" s="105">
        <v>2009</v>
      </c>
      <c r="E26" s="105">
        <v>2010</v>
      </c>
      <c r="F26" s="105">
        <v>2011</v>
      </c>
      <c r="G26" s="106">
        <v>2012</v>
      </c>
      <c r="H26" s="106">
        <v>2013</v>
      </c>
      <c r="I26" s="106">
        <v>2014</v>
      </c>
      <c r="J26" s="106">
        <v>2015</v>
      </c>
      <c r="K26" s="106">
        <v>2016</v>
      </c>
      <c r="L26" s="106">
        <v>2017</v>
      </c>
      <c r="M26" s="106">
        <v>2018</v>
      </c>
      <c r="N26" s="106">
        <v>2019</v>
      </c>
      <c r="O26" s="106">
        <v>2020</v>
      </c>
      <c r="P26" s="106">
        <v>2021</v>
      </c>
      <c r="Q26" s="175">
        <v>2022</v>
      </c>
      <c r="R26" s="15"/>
      <c r="S26" s="20" t="s">
        <v>17</v>
      </c>
      <c r="T26" s="21" t="s">
        <v>18</v>
      </c>
      <c r="U26" s="21" t="s">
        <v>19</v>
      </c>
      <c r="V26" s="22" t="s">
        <v>20</v>
      </c>
      <c r="W26" s="20" t="s">
        <v>21</v>
      </c>
      <c r="X26" s="21" t="s">
        <v>22</v>
      </c>
      <c r="Y26" s="21" t="s">
        <v>23</v>
      </c>
      <c r="Z26" s="63" t="s">
        <v>24</v>
      </c>
      <c r="AA26" s="15"/>
      <c r="AB26" s="20" t="s">
        <v>17</v>
      </c>
      <c r="AC26" s="21" t="s">
        <v>25</v>
      </c>
      <c r="AD26" s="21" t="s">
        <v>26</v>
      </c>
      <c r="AE26" s="73" t="s">
        <v>27</v>
      </c>
      <c r="AF26" s="20" t="s">
        <v>21</v>
      </c>
      <c r="AG26" s="21" t="s">
        <v>28</v>
      </c>
      <c r="AH26" s="21" t="s">
        <v>29</v>
      </c>
      <c r="AI26" s="63" t="s">
        <v>30</v>
      </c>
      <c r="AJ26" s="68"/>
    </row>
    <row r="27" spans="1:38" s="45" customFormat="1">
      <c r="A27" s="328"/>
      <c r="B27" s="567"/>
      <c r="C27" s="558"/>
      <c r="D27" s="328"/>
      <c r="E27" s="328"/>
      <c r="F27" s="328"/>
      <c r="G27" s="328"/>
      <c r="H27" s="328"/>
      <c r="I27" s="328"/>
      <c r="J27" s="328"/>
      <c r="K27" s="328"/>
      <c r="L27" s="328"/>
      <c r="M27" s="328"/>
      <c r="N27" s="328"/>
      <c r="O27" s="328"/>
      <c r="P27" s="328"/>
      <c r="Q27" s="174"/>
      <c r="R27" s="328"/>
      <c r="S27" s="558"/>
      <c r="T27" s="462"/>
      <c r="U27" s="462"/>
      <c r="V27" s="463"/>
      <c r="W27" s="554"/>
      <c r="X27" s="533"/>
      <c r="Y27" s="533"/>
      <c r="Z27" s="352"/>
      <c r="AA27" s="328"/>
      <c r="AB27" s="558"/>
      <c r="AC27" s="462"/>
      <c r="AD27" s="462"/>
      <c r="AE27" s="463"/>
      <c r="AF27" s="533"/>
      <c r="AG27" s="533"/>
      <c r="AH27" s="533"/>
      <c r="AI27" s="352"/>
      <c r="AJ27" s="68"/>
    </row>
    <row r="28" spans="1:38" s="670" customFormat="1">
      <c r="A28" s="126"/>
      <c r="B28" s="997" t="s">
        <v>198</v>
      </c>
      <c r="C28" s="125">
        <v>3906.68</v>
      </c>
      <c r="D28" s="126">
        <v>5905.49</v>
      </c>
      <c r="E28" s="126">
        <v>7689.48</v>
      </c>
      <c r="F28" s="126">
        <v>9330.33</v>
      </c>
      <c r="G28" s="126">
        <v>9936.74</v>
      </c>
      <c r="H28" s="126">
        <v>9769.35</v>
      </c>
      <c r="I28" s="126">
        <v>10203.79</v>
      </c>
      <c r="J28" s="126">
        <v>11103.44</v>
      </c>
      <c r="K28" s="126">
        <v>12576.21</v>
      </c>
      <c r="L28" s="153">
        <v>15090.89</v>
      </c>
      <c r="M28" s="153">
        <v>15644.05</v>
      </c>
      <c r="N28" s="153">
        <v>16492.4</v>
      </c>
      <c r="O28" s="153">
        <v>17420.77</v>
      </c>
      <c r="P28" s="153">
        <v>17056.53</v>
      </c>
      <c r="Q28" s="154"/>
      <c r="R28" s="126"/>
      <c r="S28" s="152">
        <v>4551.28</v>
      </c>
      <c r="T28" s="153">
        <v>9078.6</v>
      </c>
      <c r="U28" s="153">
        <v>12364.57</v>
      </c>
      <c r="V28" s="154">
        <v>17056.53</v>
      </c>
      <c r="W28" s="161">
        <v>5146.42</v>
      </c>
      <c r="X28" s="155"/>
      <c r="Y28" s="155"/>
      <c r="Z28" s="155"/>
      <c r="AA28" s="126"/>
      <c r="AB28" s="152">
        <v>4551.28</v>
      </c>
      <c r="AC28" s="153">
        <v>4527.32</v>
      </c>
      <c r="AD28" s="153">
        <v>3285.97</v>
      </c>
      <c r="AE28" s="154">
        <v>4691.97</v>
      </c>
      <c r="AF28" s="155">
        <v>5146.42</v>
      </c>
      <c r="AG28" s="155"/>
      <c r="AH28" s="155"/>
      <c r="AI28" s="155"/>
      <c r="AJ28" s="712"/>
    </row>
    <row r="29" spans="1:38" s="670" customFormat="1">
      <c r="A29" s="126"/>
      <c r="B29" s="999" t="s">
        <v>225</v>
      </c>
      <c r="C29" s="354">
        <v>3708.24</v>
      </c>
      <c r="D29" s="355">
        <v>4798.45</v>
      </c>
      <c r="E29" s="355">
        <v>5366.73</v>
      </c>
      <c r="F29" s="355">
        <v>6715.97</v>
      </c>
      <c r="G29" s="355">
        <v>7409.08</v>
      </c>
      <c r="H29" s="355">
        <v>7794.98</v>
      </c>
      <c r="I29" s="355">
        <v>8384.32</v>
      </c>
      <c r="J29" s="355">
        <v>9281.62</v>
      </c>
      <c r="K29" s="355">
        <v>10350.55</v>
      </c>
      <c r="L29" s="357">
        <v>12157.05</v>
      </c>
      <c r="M29" s="357">
        <v>12281.61</v>
      </c>
      <c r="N29" s="357">
        <v>12987.49</v>
      </c>
      <c r="O29" s="357">
        <v>13901.87</v>
      </c>
      <c r="P29" s="357">
        <v>13507.02</v>
      </c>
      <c r="Q29" s="595"/>
      <c r="R29" s="355"/>
      <c r="S29" s="360">
        <v>3631.9</v>
      </c>
      <c r="T29" s="357">
        <v>7210.31</v>
      </c>
      <c r="U29" s="357">
        <v>9834.01</v>
      </c>
      <c r="V29" s="482">
        <v>13507.02</v>
      </c>
      <c r="W29" s="372">
        <v>4088.13</v>
      </c>
      <c r="X29" s="373"/>
      <c r="Y29" s="373"/>
      <c r="Z29" s="373"/>
      <c r="AA29" s="355"/>
      <c r="AB29" s="360">
        <v>3631.9</v>
      </c>
      <c r="AC29" s="357">
        <v>3578.41</v>
      </c>
      <c r="AD29" s="357">
        <v>2623.7</v>
      </c>
      <c r="AE29" s="482">
        <v>3673.01</v>
      </c>
      <c r="AF29" s="373">
        <v>4088.13</v>
      </c>
      <c r="AG29" s="373"/>
      <c r="AH29" s="373"/>
      <c r="AI29" s="373"/>
      <c r="AJ29" s="712"/>
    </row>
    <row r="30" spans="1:38" s="670" customFormat="1">
      <c r="A30" s="126"/>
      <c r="B30" s="999" t="s">
        <v>226</v>
      </c>
      <c r="C30" s="354">
        <v>198.44</v>
      </c>
      <c r="D30" s="355">
        <v>1107.04</v>
      </c>
      <c r="E30" s="355">
        <v>2322.75</v>
      </c>
      <c r="F30" s="355">
        <v>2614.36</v>
      </c>
      <c r="G30" s="355">
        <v>2527.66</v>
      </c>
      <c r="H30" s="355">
        <v>1974.37</v>
      </c>
      <c r="I30" s="355">
        <v>1760.77</v>
      </c>
      <c r="J30" s="355">
        <v>1748.7</v>
      </c>
      <c r="K30" s="355">
        <v>2150.68</v>
      </c>
      <c r="L30" s="357">
        <v>2246.1</v>
      </c>
      <c r="M30" s="357">
        <v>2585.86</v>
      </c>
      <c r="N30" s="357">
        <v>2708.81</v>
      </c>
      <c r="O30" s="357">
        <v>2728.45</v>
      </c>
      <c r="P30" s="357">
        <v>2307.41</v>
      </c>
      <c r="Q30" s="595"/>
      <c r="R30" s="355"/>
      <c r="S30" s="360">
        <v>710.34</v>
      </c>
      <c r="T30" s="357">
        <v>1264.03</v>
      </c>
      <c r="U30" s="357">
        <v>1629.88</v>
      </c>
      <c r="V30" s="482">
        <v>2307.41</v>
      </c>
      <c r="W30" s="372">
        <v>752.73</v>
      </c>
      <c r="X30" s="373"/>
      <c r="Y30" s="373"/>
      <c r="Z30" s="373"/>
      <c r="AA30" s="355"/>
      <c r="AB30" s="360">
        <v>710.34</v>
      </c>
      <c r="AC30" s="357">
        <v>553.69</v>
      </c>
      <c r="AD30" s="357">
        <v>365.85</v>
      </c>
      <c r="AE30" s="482">
        <v>677.53</v>
      </c>
      <c r="AF30" s="373">
        <v>752.73</v>
      </c>
      <c r="AG30" s="373"/>
      <c r="AH30" s="373"/>
      <c r="AI30" s="373"/>
      <c r="AJ30" s="712"/>
    </row>
    <row r="31" spans="1:38" s="670" customFormat="1">
      <c r="A31" s="126"/>
      <c r="B31" s="999" t="s">
        <v>227</v>
      </c>
      <c r="C31" s="360" t="s">
        <v>150</v>
      </c>
      <c r="D31" s="357" t="s">
        <v>150</v>
      </c>
      <c r="E31" s="357" t="s">
        <v>150</v>
      </c>
      <c r="F31" s="357" t="s">
        <v>150</v>
      </c>
      <c r="G31" s="357" t="s">
        <v>150</v>
      </c>
      <c r="H31" s="355">
        <v>0</v>
      </c>
      <c r="I31" s="355">
        <v>58.69</v>
      </c>
      <c r="J31" s="355">
        <v>72.02</v>
      </c>
      <c r="K31" s="355">
        <v>74.98</v>
      </c>
      <c r="L31" s="357">
        <v>74.71</v>
      </c>
      <c r="M31" s="357">
        <v>71.23</v>
      </c>
      <c r="N31" s="357">
        <v>69.85</v>
      </c>
      <c r="O31" s="357">
        <v>77.95</v>
      </c>
      <c r="P31" s="357">
        <v>255.36</v>
      </c>
      <c r="Q31" s="595"/>
      <c r="R31" s="355"/>
      <c r="S31" s="360">
        <v>27.52</v>
      </c>
      <c r="T31" s="357">
        <v>105.79</v>
      </c>
      <c r="U31" s="357">
        <v>171.93</v>
      </c>
      <c r="V31" s="482">
        <v>255.36</v>
      </c>
      <c r="W31" s="372">
        <v>105.36</v>
      </c>
      <c r="X31" s="373"/>
      <c r="Y31" s="373"/>
      <c r="Z31" s="373"/>
      <c r="AA31" s="355"/>
      <c r="AB31" s="360">
        <v>27.52</v>
      </c>
      <c r="AC31" s="357">
        <v>78.27</v>
      </c>
      <c r="AD31" s="357">
        <v>66.14</v>
      </c>
      <c r="AE31" s="482">
        <v>83.43</v>
      </c>
      <c r="AF31" s="373">
        <v>105.36</v>
      </c>
      <c r="AG31" s="373"/>
      <c r="AH31" s="373"/>
      <c r="AI31" s="373"/>
      <c r="AJ31" s="712"/>
    </row>
    <row r="32" spans="1:38" s="670" customFormat="1">
      <c r="A32" s="126"/>
      <c r="B32" s="1000" t="s">
        <v>123</v>
      </c>
      <c r="C32" s="1001" t="s">
        <v>150</v>
      </c>
      <c r="D32" s="1002" t="s">
        <v>150</v>
      </c>
      <c r="E32" s="1003" t="s">
        <v>150</v>
      </c>
      <c r="F32" s="1003" t="s">
        <v>150</v>
      </c>
      <c r="G32" s="1003" t="s">
        <v>150</v>
      </c>
      <c r="H32" s="1002" t="s">
        <v>150</v>
      </c>
      <c r="I32" s="1009" t="s">
        <v>150</v>
      </c>
      <c r="J32" s="1009" t="s">
        <v>150</v>
      </c>
      <c r="K32" s="1009">
        <v>0</v>
      </c>
      <c r="L32" s="1002">
        <v>606.37</v>
      </c>
      <c r="M32" s="1002">
        <v>699.79</v>
      </c>
      <c r="N32" s="1002">
        <v>726.25</v>
      </c>
      <c r="O32" s="1002">
        <v>709.82</v>
      </c>
      <c r="P32" s="1002">
        <v>986.74</v>
      </c>
      <c r="Q32" s="1010"/>
      <c r="R32" s="355"/>
      <c r="S32" s="1001">
        <v>181.52</v>
      </c>
      <c r="T32" s="1002">
        <v>498.46</v>
      </c>
      <c r="U32" s="1002">
        <v>728.75</v>
      </c>
      <c r="V32" s="1005">
        <v>986.74</v>
      </c>
      <c r="W32" s="1006">
        <v>200.2</v>
      </c>
      <c r="X32" s="1007"/>
      <c r="Y32" s="1007"/>
      <c r="Z32" s="1007"/>
      <c r="AA32" s="355"/>
      <c r="AB32" s="625">
        <v>181.52</v>
      </c>
      <c r="AC32" s="626">
        <v>316.94</v>
      </c>
      <c r="AD32" s="626">
        <v>230.29</v>
      </c>
      <c r="AE32" s="627">
        <v>257.99</v>
      </c>
      <c r="AF32" s="1011">
        <v>200.2</v>
      </c>
      <c r="AG32" s="1011"/>
      <c r="AH32" s="1011"/>
      <c r="AI32" s="1007"/>
      <c r="AJ32" s="712"/>
    </row>
    <row r="33" spans="1:38" s="52" customFormat="1">
      <c r="A33" s="24"/>
      <c r="B33" s="576"/>
      <c r="C33" s="378"/>
      <c r="D33" s="378"/>
      <c r="E33" s="378"/>
      <c r="F33" s="378"/>
      <c r="G33" s="378"/>
      <c r="H33" s="378"/>
      <c r="I33" s="378"/>
      <c r="J33" s="378"/>
      <c r="K33" s="378"/>
      <c r="L33" s="378"/>
      <c r="M33" s="378"/>
      <c r="N33" s="378"/>
      <c r="O33" s="477"/>
      <c r="P33" s="477"/>
      <c r="Q33" s="170"/>
      <c r="R33" s="378"/>
      <c r="S33" s="477"/>
      <c r="T33" s="477"/>
      <c r="U33" s="477"/>
      <c r="V33" s="477"/>
      <c r="W33" s="477"/>
      <c r="X33" s="477"/>
      <c r="Y33" s="477"/>
      <c r="Z33" s="477"/>
      <c r="AA33" s="453"/>
      <c r="AB33" s="477"/>
      <c r="AC33" s="477"/>
      <c r="AD33" s="477"/>
      <c r="AE33" s="477"/>
      <c r="AF33" s="477"/>
      <c r="AG33" s="477"/>
      <c r="AH33" s="477"/>
      <c r="AI33" s="477"/>
      <c r="AJ33" s="68"/>
    </row>
    <row r="34" spans="1:38" s="45" customFormat="1">
      <c r="A34" s="328"/>
      <c r="B34" s="104" t="s">
        <v>235</v>
      </c>
      <c r="C34" s="105">
        <v>2008</v>
      </c>
      <c r="D34" s="105">
        <v>2009</v>
      </c>
      <c r="E34" s="105">
        <v>2010</v>
      </c>
      <c r="F34" s="105">
        <v>2011</v>
      </c>
      <c r="G34" s="106">
        <v>2012</v>
      </c>
      <c r="H34" s="106">
        <v>2013</v>
      </c>
      <c r="I34" s="106">
        <v>2014</v>
      </c>
      <c r="J34" s="106">
        <v>2015</v>
      </c>
      <c r="K34" s="106">
        <v>2016</v>
      </c>
      <c r="L34" s="106">
        <v>2017</v>
      </c>
      <c r="M34" s="106">
        <v>2018</v>
      </c>
      <c r="N34" s="106">
        <v>2019</v>
      </c>
      <c r="O34" s="106">
        <v>2020</v>
      </c>
      <c r="P34" s="106">
        <v>2021</v>
      </c>
      <c r="Q34" s="175">
        <v>2022</v>
      </c>
      <c r="R34" s="15"/>
      <c r="S34" s="20" t="s">
        <v>17</v>
      </c>
      <c r="T34" s="21" t="s">
        <v>18</v>
      </c>
      <c r="U34" s="21" t="s">
        <v>19</v>
      </c>
      <c r="V34" s="22" t="s">
        <v>20</v>
      </c>
      <c r="W34" s="20" t="s">
        <v>21</v>
      </c>
      <c r="X34" s="21" t="s">
        <v>22</v>
      </c>
      <c r="Y34" s="21" t="s">
        <v>23</v>
      </c>
      <c r="Z34" s="63" t="s">
        <v>24</v>
      </c>
      <c r="AA34" s="15"/>
      <c r="AB34" s="20" t="s">
        <v>17</v>
      </c>
      <c r="AC34" s="21" t="s">
        <v>25</v>
      </c>
      <c r="AD34" s="21" t="s">
        <v>26</v>
      </c>
      <c r="AE34" s="73" t="s">
        <v>27</v>
      </c>
      <c r="AF34" s="20" t="s">
        <v>21</v>
      </c>
      <c r="AG34" s="21" t="s">
        <v>28</v>
      </c>
      <c r="AH34" s="21" t="s">
        <v>29</v>
      </c>
      <c r="AI34" s="63" t="s">
        <v>30</v>
      </c>
      <c r="AJ34" s="68"/>
    </row>
    <row r="35" spans="1:38" customHeight="1" ht="15.75" s="52" customFormat="1">
      <c r="B35" s="567"/>
      <c r="C35" s="473"/>
      <c r="D35" s="328"/>
      <c r="E35" s="328"/>
      <c r="F35" s="328"/>
      <c r="G35" s="328"/>
      <c r="H35" s="328"/>
      <c r="I35" s="328"/>
      <c r="J35" s="328"/>
      <c r="K35" s="328"/>
      <c r="L35" s="328"/>
      <c r="M35" s="328"/>
      <c r="N35" s="328"/>
      <c r="O35" s="328"/>
      <c r="P35" s="328"/>
      <c r="Q35" s="174"/>
      <c r="R35" s="328"/>
      <c r="S35" s="558"/>
      <c r="T35" s="462"/>
      <c r="U35" s="462"/>
      <c r="V35" s="463"/>
      <c r="W35" s="554"/>
      <c r="X35" s="533"/>
      <c r="Y35" s="533"/>
      <c r="Z35" s="352"/>
      <c r="AA35" s="328"/>
      <c r="AB35" s="558"/>
      <c r="AC35" s="462"/>
      <c r="AD35" s="462"/>
      <c r="AE35" s="463"/>
      <c r="AF35" s="533"/>
      <c r="AG35" s="533"/>
      <c r="AH35" s="533"/>
      <c r="AI35" s="352"/>
      <c r="AJ35" s="107"/>
      <c r="AK35" s="24"/>
      <c r="AL35" s="24"/>
    </row>
    <row r="36" spans="1:38" customHeight="1" ht="15.75" s="638" customFormat="1">
      <c r="B36" s="926" t="s">
        <v>121</v>
      </c>
      <c r="C36" s="621">
        <v>48.95</v>
      </c>
      <c r="D36" s="617">
        <v>48.16</v>
      </c>
      <c r="E36" s="617">
        <v>47.67</v>
      </c>
      <c r="F36" s="617">
        <v>45.7</v>
      </c>
      <c r="G36" s="617">
        <v>47.13</v>
      </c>
      <c r="H36" s="617">
        <v>48.41</v>
      </c>
      <c r="I36" s="617">
        <v>50.36</v>
      </c>
      <c r="J36" s="617">
        <v>50.62</v>
      </c>
      <c r="K36" s="617">
        <v>46.06</v>
      </c>
      <c r="L36" s="617">
        <v>45.54</v>
      </c>
      <c r="M36" s="617">
        <v>44.07</v>
      </c>
      <c r="N36" s="617">
        <v>44.05</v>
      </c>
      <c r="O36" s="619">
        <v>42.67</v>
      </c>
      <c r="P36" s="619">
        <v>42.26</v>
      </c>
      <c r="Q36" s="927"/>
      <c r="R36" s="416"/>
      <c r="S36" s="415">
        <v>41.8</v>
      </c>
      <c r="T36" s="416">
        <v>42.19</v>
      </c>
      <c r="U36" s="416">
        <v>43.99</v>
      </c>
      <c r="V36" s="418">
        <v>42.26</v>
      </c>
      <c r="W36" s="420">
        <v>41.75</v>
      </c>
      <c r="X36" s="421"/>
      <c r="Y36" s="421"/>
      <c r="Z36" s="421"/>
      <c r="AA36" s="416"/>
      <c r="AB36" s="415">
        <v>41.8</v>
      </c>
      <c r="AC36" s="416">
        <v>42.58</v>
      </c>
      <c r="AD36" s="416">
        <v>50.01</v>
      </c>
      <c r="AE36" s="418">
        <v>39.58</v>
      </c>
      <c r="AF36" s="421">
        <v>41.75</v>
      </c>
      <c r="AG36" s="421"/>
      <c r="AH36" s="421"/>
      <c r="AI36" s="421"/>
      <c r="AJ36" s="773"/>
      <c r="AK36" s="134"/>
      <c r="AL36" s="134"/>
    </row>
    <row r="37" spans="1:38" customHeight="1" ht="15.75" s="638" customFormat="1">
      <c r="B37" s="926" t="s">
        <v>227</v>
      </c>
      <c r="C37" s="621">
        <v>0</v>
      </c>
      <c r="D37" s="617">
        <v>0</v>
      </c>
      <c r="E37" s="617">
        <v>0</v>
      </c>
      <c r="F37" s="617">
        <v>0</v>
      </c>
      <c r="G37" s="617">
        <v>0</v>
      </c>
      <c r="H37" s="617">
        <v>0</v>
      </c>
      <c r="I37" s="617">
        <v>131.97</v>
      </c>
      <c r="J37" s="617">
        <v>112.85</v>
      </c>
      <c r="K37" s="617">
        <v>109.44</v>
      </c>
      <c r="L37" s="617">
        <v>112.05</v>
      </c>
      <c r="M37" s="617">
        <v>112.83</v>
      </c>
      <c r="N37" s="617">
        <v>110.71</v>
      </c>
      <c r="O37" s="619">
        <v>110.31</v>
      </c>
      <c r="P37" s="619">
        <v>67.77</v>
      </c>
      <c r="Q37" s="927"/>
      <c r="R37" s="416"/>
      <c r="S37" s="415">
        <v>91.65</v>
      </c>
      <c r="T37" s="416">
        <v>58.35</v>
      </c>
      <c r="U37" s="416">
        <v>65.89</v>
      </c>
      <c r="V37" s="418">
        <v>67.77</v>
      </c>
      <c r="W37" s="420">
        <v>130.39</v>
      </c>
      <c r="X37" s="421"/>
      <c r="Y37" s="421"/>
      <c r="Z37" s="421"/>
      <c r="AA37" s="416"/>
      <c r="AB37" s="415">
        <v>91.65</v>
      </c>
      <c r="AC37" s="416">
        <v>46.63</v>
      </c>
      <c r="AD37" s="416">
        <v>78.66</v>
      </c>
      <c r="AE37" s="418">
        <v>74.25</v>
      </c>
      <c r="AF37" s="421">
        <v>130.39</v>
      </c>
      <c r="AG37" s="421"/>
      <c r="AH37" s="421"/>
      <c r="AI37" s="421"/>
      <c r="AJ37" s="773"/>
      <c r="AK37" s="134"/>
      <c r="AL37" s="134"/>
    </row>
    <row r="38" spans="1:38" customHeight="1" ht="15.75" s="638" customFormat="1">
      <c r="B38" s="926" t="s">
        <v>123</v>
      </c>
      <c r="C38" s="621" t="s">
        <v>150</v>
      </c>
      <c r="D38" s="617" t="s">
        <v>150</v>
      </c>
      <c r="E38" s="617" t="s">
        <v>150</v>
      </c>
      <c r="F38" s="617" t="s">
        <v>150</v>
      </c>
      <c r="G38" s="617" t="s">
        <v>150</v>
      </c>
      <c r="H38" s="617" t="s">
        <v>150</v>
      </c>
      <c r="I38" s="617" t="s">
        <v>150</v>
      </c>
      <c r="J38" s="617" t="s">
        <v>150</v>
      </c>
      <c r="K38" s="617" t="s">
        <v>150</v>
      </c>
      <c r="L38" s="617">
        <v>59.52</v>
      </c>
      <c r="M38" s="617">
        <v>64.44</v>
      </c>
      <c r="N38" s="617">
        <v>65.4</v>
      </c>
      <c r="O38" s="619">
        <v>66.93</v>
      </c>
      <c r="P38" s="619">
        <v>64.08</v>
      </c>
      <c r="Q38" s="927"/>
      <c r="R38" s="416"/>
      <c r="S38" s="621">
        <v>67.33</v>
      </c>
      <c r="T38" s="617">
        <v>67.99</v>
      </c>
      <c r="U38" s="617">
        <v>65.72</v>
      </c>
      <c r="V38" s="771">
        <v>64.08</v>
      </c>
      <c r="W38" s="420">
        <v>68.9</v>
      </c>
      <c r="X38" s="421"/>
      <c r="Y38" s="421"/>
      <c r="Z38" s="772"/>
      <c r="AA38" s="416"/>
      <c r="AB38" s="621">
        <v>67.33</v>
      </c>
      <c r="AC38" s="617">
        <v>48.67</v>
      </c>
      <c r="AD38" s="617">
        <v>88.8</v>
      </c>
      <c r="AE38" s="771">
        <v>62.46</v>
      </c>
      <c r="AF38" s="421">
        <v>68.9</v>
      </c>
      <c r="AG38" s="421"/>
      <c r="AH38" s="421"/>
      <c r="AI38" s="772"/>
      <c r="AJ38" s="773"/>
      <c r="AK38" s="134"/>
      <c r="AL38" s="134"/>
    </row>
    <row r="39" spans="1:38" s="634" customFormat="1">
      <c r="A39" s="416"/>
      <c r="B39" s="928" t="s">
        <v>236</v>
      </c>
      <c r="C39" s="823">
        <v>48.95</v>
      </c>
      <c r="D39" s="818">
        <v>48.16</v>
      </c>
      <c r="E39" s="818">
        <v>47.67</v>
      </c>
      <c r="F39" s="818">
        <v>45.7</v>
      </c>
      <c r="G39" s="818">
        <v>47.13</v>
      </c>
      <c r="H39" s="818">
        <v>48.41</v>
      </c>
      <c r="I39" s="818">
        <v>50.83</v>
      </c>
      <c r="J39" s="818">
        <v>51.02</v>
      </c>
      <c r="K39" s="818">
        <v>46.44</v>
      </c>
      <c r="L39" s="818">
        <v>46.43</v>
      </c>
      <c r="M39" s="818">
        <v>45.3</v>
      </c>
      <c r="N39" s="818">
        <v>45.27</v>
      </c>
      <c r="O39" s="818">
        <v>43.96</v>
      </c>
      <c r="P39" s="818">
        <v>43.91</v>
      </c>
      <c r="Q39" s="929"/>
      <c r="R39" s="134"/>
      <c r="S39" s="823">
        <v>43.12</v>
      </c>
      <c r="T39" s="818">
        <v>43.11</v>
      </c>
      <c r="U39" s="818">
        <v>45.58</v>
      </c>
      <c r="V39" s="824">
        <v>43.91</v>
      </c>
      <c r="W39" s="930">
        <v>43.83</v>
      </c>
      <c r="X39" s="931"/>
      <c r="Y39" s="931"/>
      <c r="Z39" s="931"/>
      <c r="AA39" s="774"/>
      <c r="AB39" s="918">
        <v>43.12</v>
      </c>
      <c r="AC39" s="883">
        <v>43.07</v>
      </c>
      <c r="AD39" s="883">
        <v>53.3</v>
      </c>
      <c r="AE39" s="919">
        <v>41.46</v>
      </c>
      <c r="AF39" s="930">
        <v>43.83</v>
      </c>
      <c r="AG39" s="931"/>
      <c r="AH39" s="931"/>
      <c r="AI39" s="931"/>
      <c r="AJ39" s="773"/>
    </row>
    <row r="40" spans="1:38" s="45" customFormat="1">
      <c r="A40" s="328"/>
      <c r="B40" s="78"/>
      <c r="C40" s="27"/>
      <c r="D40" s="27"/>
      <c r="E40" s="27"/>
      <c r="F40" s="27"/>
      <c r="G40" s="27"/>
      <c r="H40" s="27"/>
      <c r="I40" s="27"/>
      <c r="J40" s="27"/>
      <c r="K40" s="27"/>
      <c r="L40" s="27"/>
      <c r="M40" s="27"/>
      <c r="N40" s="27"/>
      <c r="O40" s="29"/>
      <c r="P40" s="29"/>
      <c r="Q40" s="169"/>
      <c r="R40" s="29"/>
      <c r="S40" s="29"/>
      <c r="T40" s="29"/>
      <c r="U40" s="29"/>
      <c r="V40" s="29"/>
      <c r="W40" s="24"/>
      <c r="X40" s="24"/>
      <c r="Y40" s="24"/>
      <c r="Z40" s="24"/>
      <c r="AA40" s="24"/>
      <c r="AB40" s="24"/>
      <c r="AC40" s="24"/>
      <c r="AD40" s="24"/>
      <c r="AE40" s="24"/>
      <c r="AF40" s="24"/>
      <c r="AG40" s="24"/>
      <c r="AH40" s="24"/>
      <c r="AI40" s="24"/>
      <c r="AJ40" s="68"/>
    </row>
    <row r="41" spans="1:38" s="45" customFormat="1">
      <c r="A41" s="328"/>
      <c r="B41" s="104" t="s">
        <v>237</v>
      </c>
      <c r="C41" s="105">
        <v>2008</v>
      </c>
      <c r="D41" s="105">
        <v>2009</v>
      </c>
      <c r="E41" s="105">
        <v>2010</v>
      </c>
      <c r="F41" s="105">
        <v>2011</v>
      </c>
      <c r="G41" s="106">
        <v>2012</v>
      </c>
      <c r="H41" s="106">
        <v>2013</v>
      </c>
      <c r="I41" s="106">
        <v>2014</v>
      </c>
      <c r="J41" s="106">
        <v>2015</v>
      </c>
      <c r="K41" s="106">
        <v>2016</v>
      </c>
      <c r="L41" s="106">
        <v>2017</v>
      </c>
      <c r="M41" s="106">
        <v>2018</v>
      </c>
      <c r="N41" s="106">
        <v>2019</v>
      </c>
      <c r="O41" s="106">
        <v>2020</v>
      </c>
      <c r="P41" s="106">
        <v>2021</v>
      </c>
      <c r="Q41" s="175">
        <v>2022</v>
      </c>
      <c r="R41" s="15"/>
      <c r="S41" s="20" t="s">
        <v>17</v>
      </c>
      <c r="T41" s="21" t="s">
        <v>18</v>
      </c>
      <c r="U41" s="21" t="s">
        <v>19</v>
      </c>
      <c r="V41" s="22" t="s">
        <v>20</v>
      </c>
      <c r="W41" s="20" t="s">
        <v>21</v>
      </c>
      <c r="X41" s="21" t="s">
        <v>22</v>
      </c>
      <c r="Y41" s="21" t="s">
        <v>23</v>
      </c>
      <c r="Z41" s="63" t="s">
        <v>24</v>
      </c>
      <c r="AA41" s="15"/>
      <c r="AB41" s="20" t="s">
        <v>17</v>
      </c>
      <c r="AC41" s="21" t="s">
        <v>25</v>
      </c>
      <c r="AD41" s="21" t="s">
        <v>26</v>
      </c>
      <c r="AE41" s="73" t="s">
        <v>27</v>
      </c>
      <c r="AF41" s="20" t="s">
        <v>21</v>
      </c>
      <c r="AG41" s="21" t="s">
        <v>28</v>
      </c>
      <c r="AH41" s="21" t="s">
        <v>29</v>
      </c>
      <c r="AI41" s="63" t="s">
        <v>30</v>
      </c>
      <c r="AJ41" s="107"/>
    </row>
    <row r="42" spans="1:38" s="45" customFormat="1">
      <c r="A42" s="328"/>
      <c r="B42" s="567"/>
      <c r="C42" s="473"/>
      <c r="D42" s="474"/>
      <c r="E42" s="474"/>
      <c r="F42" s="474"/>
      <c r="G42" s="474"/>
      <c r="H42" s="474"/>
      <c r="I42" s="474"/>
      <c r="J42" s="474"/>
      <c r="K42" s="474"/>
      <c r="L42" s="474"/>
      <c r="M42" s="474"/>
      <c r="N42" s="474"/>
      <c r="O42" s="474"/>
      <c r="P42" s="474"/>
      <c r="Q42" s="168"/>
      <c r="R42" s="328"/>
      <c r="S42" s="473"/>
      <c r="T42" s="474"/>
      <c r="U42" s="474"/>
      <c r="V42" s="475"/>
      <c r="W42" s="554"/>
      <c r="X42" s="533"/>
      <c r="Y42" s="533"/>
      <c r="Z42" s="475"/>
      <c r="AA42" s="328"/>
      <c r="AB42" s="473"/>
      <c r="AC42" s="474"/>
      <c r="AD42" s="474"/>
      <c r="AE42" s="475"/>
      <c r="AF42" s="533"/>
      <c r="AG42" s="533"/>
      <c r="AH42" s="533"/>
      <c r="AI42" s="475"/>
      <c r="AJ42" s="107"/>
    </row>
    <row r="43" spans="1:38" s="638" customFormat="1">
      <c r="A43" s="134"/>
      <c r="B43" s="932" t="s">
        <v>63</v>
      </c>
      <c r="C43" s="415">
        <v>193.88</v>
      </c>
      <c r="D43" s="416">
        <v>282.73</v>
      </c>
      <c r="E43" s="416">
        <v>364.53</v>
      </c>
      <c r="F43" s="416">
        <v>421.61</v>
      </c>
      <c r="G43" s="416">
        <v>456.75</v>
      </c>
      <c r="H43" s="416">
        <v>461.89</v>
      </c>
      <c r="I43" s="416">
        <v>507.6</v>
      </c>
      <c r="J43" s="416">
        <v>552.98</v>
      </c>
      <c r="K43" s="416">
        <v>561.87</v>
      </c>
      <c r="L43" s="416">
        <v>675.62</v>
      </c>
      <c r="M43" s="416">
        <v>682.44</v>
      </c>
      <c r="N43" s="416">
        <v>728.66</v>
      </c>
      <c r="O43" s="416">
        <v>764.52</v>
      </c>
      <c r="P43" s="416">
        <v>691.21</v>
      </c>
      <c r="Q43" s="933"/>
      <c r="R43" s="416"/>
      <c r="S43" s="419">
        <v>170.85</v>
      </c>
      <c r="T43" s="417">
        <v>358.61</v>
      </c>
      <c r="U43" s="417">
        <v>513.91</v>
      </c>
      <c r="V43" s="838">
        <v>691.21</v>
      </c>
      <c r="W43" s="420">
        <v>223.69</v>
      </c>
      <c r="X43" s="421"/>
      <c r="Y43" s="421"/>
      <c r="Z43" s="623"/>
      <c r="AA43" s="417"/>
      <c r="AB43" s="419">
        <v>170.85</v>
      </c>
      <c r="AC43" s="417">
        <v>187.75</v>
      </c>
      <c r="AD43" s="417">
        <v>155.3</v>
      </c>
      <c r="AE43" s="838">
        <v>177.3</v>
      </c>
      <c r="AF43" s="420">
        <v>223.69</v>
      </c>
      <c r="AG43" s="421"/>
      <c r="AH43" s="421"/>
      <c r="AI43" s="623"/>
      <c r="AJ43" s="773"/>
    </row>
    <row r="44" spans="1:38" s="638" customFormat="1">
      <c r="A44" s="134"/>
      <c r="B44" s="934" t="s">
        <v>238</v>
      </c>
      <c r="C44" s="621">
        <v>90.42</v>
      </c>
      <c r="D44" s="617">
        <v>114.89</v>
      </c>
      <c r="E44" s="617">
        <v>141.86</v>
      </c>
      <c r="F44" s="617">
        <v>155.36</v>
      </c>
      <c r="G44" s="617">
        <v>163.62</v>
      </c>
      <c r="H44" s="617">
        <v>166.15</v>
      </c>
      <c r="I44" s="617">
        <v>164.2</v>
      </c>
      <c r="J44" s="617">
        <v>219.15</v>
      </c>
      <c r="K44" s="617">
        <v>218.65</v>
      </c>
      <c r="L44" s="617">
        <v>254.75</v>
      </c>
      <c r="M44" s="617">
        <v>218.69</v>
      </c>
      <c r="N44" s="617">
        <v>203.28</v>
      </c>
      <c r="O44" s="617">
        <v>230.46</v>
      </c>
      <c r="P44" s="617">
        <v>209.59</v>
      </c>
      <c r="Q44" s="935"/>
      <c r="R44" s="416"/>
      <c r="S44" s="621">
        <v>53.85</v>
      </c>
      <c r="T44" s="617">
        <v>104.28</v>
      </c>
      <c r="U44" s="617">
        <v>147.29</v>
      </c>
      <c r="V44" s="771">
        <v>209.59</v>
      </c>
      <c r="W44" s="614">
        <v>65.83</v>
      </c>
      <c r="X44" s="772"/>
      <c r="Y44" s="772"/>
      <c r="Z44" s="936"/>
      <c r="AA44" s="416"/>
      <c r="AB44" s="621">
        <v>53.85</v>
      </c>
      <c r="AC44" s="617">
        <v>50.44</v>
      </c>
      <c r="AD44" s="617">
        <v>43.01</v>
      </c>
      <c r="AE44" s="771">
        <v>62.3</v>
      </c>
      <c r="AF44" s="614">
        <v>65.83</v>
      </c>
      <c r="AG44" s="772"/>
      <c r="AH44" s="772"/>
      <c r="AI44" s="936"/>
      <c r="AJ44" s="773"/>
    </row>
    <row r="45" spans="1:38" s="634" customFormat="1">
      <c r="A45" s="416"/>
      <c r="B45" s="937" t="s">
        <v>31</v>
      </c>
      <c r="C45" s="776">
        <v>284.31</v>
      </c>
      <c r="D45" s="774">
        <v>397.62</v>
      </c>
      <c r="E45" s="774">
        <v>506.39</v>
      </c>
      <c r="F45" s="774">
        <v>576.97</v>
      </c>
      <c r="G45" s="774">
        <v>620.37</v>
      </c>
      <c r="H45" s="774">
        <v>628.04</v>
      </c>
      <c r="I45" s="774">
        <v>671.81</v>
      </c>
      <c r="J45" s="774">
        <v>772.13</v>
      </c>
      <c r="K45" s="774">
        <v>780.52</v>
      </c>
      <c r="L45" s="774">
        <v>930.37</v>
      </c>
      <c r="M45" s="774">
        <v>901.14</v>
      </c>
      <c r="N45" s="774">
        <v>931.94</v>
      </c>
      <c r="O45" s="774">
        <v>994.98</v>
      </c>
      <c r="P45" s="774">
        <v>900.8</v>
      </c>
      <c r="Q45" s="938"/>
      <c r="R45" s="134"/>
      <c r="S45" s="776">
        <v>224.7</v>
      </c>
      <c r="T45" s="774">
        <v>462.89</v>
      </c>
      <c r="U45" s="774">
        <v>661.2</v>
      </c>
      <c r="V45" s="775">
        <v>900.8</v>
      </c>
      <c r="W45" s="778">
        <v>289.53</v>
      </c>
      <c r="X45" s="777"/>
      <c r="Y45" s="777"/>
      <c r="Z45" s="939"/>
      <c r="AA45" s="134"/>
      <c r="AB45" s="776">
        <v>224.7</v>
      </c>
      <c r="AC45" s="774">
        <v>238.19</v>
      </c>
      <c r="AD45" s="774">
        <v>198.31</v>
      </c>
      <c r="AE45" s="775">
        <v>239.6</v>
      </c>
      <c r="AF45" s="778">
        <v>289.53</v>
      </c>
      <c r="AG45" s="777"/>
      <c r="AH45" s="777"/>
      <c r="AI45" s="939"/>
      <c r="AJ45" s="773"/>
    </row>
    <row r="46" spans="1:38" s="45" customFormat="1">
      <c r="A46" s="328"/>
      <c r="B46" s="108"/>
      <c r="C46" s="82"/>
      <c r="D46" s="83"/>
      <c r="E46" s="83"/>
      <c r="F46" s="83"/>
      <c r="G46" s="83"/>
      <c r="H46" s="83"/>
      <c r="I46" s="83"/>
      <c r="J46" s="83"/>
      <c r="K46" s="83"/>
      <c r="L46" s="83"/>
      <c r="M46" s="83"/>
      <c r="N46" s="83"/>
      <c r="O46" s="83"/>
      <c r="P46" s="83"/>
      <c r="Q46" s="165"/>
      <c r="R46" s="29"/>
      <c r="S46" s="82"/>
      <c r="T46" s="83"/>
      <c r="U46" s="83"/>
      <c r="V46" s="84"/>
      <c r="W46" s="85"/>
      <c r="X46" s="86"/>
      <c r="Y46" s="86"/>
      <c r="Z46" s="109"/>
      <c r="AA46" s="29"/>
      <c r="AB46" s="82"/>
      <c r="AC46" s="83"/>
      <c r="AD46" s="83"/>
      <c r="AE46" s="84"/>
      <c r="AF46" s="85"/>
      <c r="AG46" s="86"/>
      <c r="AH46" s="86"/>
      <c r="AI46" s="109"/>
      <c r="AJ46" s="107"/>
    </row>
    <row r="47" spans="1:38" s="634" customFormat="1">
      <c r="A47" s="416"/>
      <c r="B47" s="932" t="s">
        <v>65</v>
      </c>
      <c r="C47" s="415">
        <v>34.5</v>
      </c>
      <c r="D47" s="416">
        <v>45.37</v>
      </c>
      <c r="E47" s="416">
        <v>61.01</v>
      </c>
      <c r="F47" s="416">
        <v>24.65</v>
      </c>
      <c r="G47" s="416">
        <v>25.43</v>
      </c>
      <c r="H47" s="416">
        <v>39.88</v>
      </c>
      <c r="I47" s="416">
        <v>22.62</v>
      </c>
      <c r="J47" s="416">
        <v>21.78</v>
      </c>
      <c r="K47" s="416">
        <v>25.71</v>
      </c>
      <c r="L47" s="416">
        <v>24.97</v>
      </c>
      <c r="M47" s="416">
        <v>175.27</v>
      </c>
      <c r="N47" s="416">
        <v>56.37</v>
      </c>
      <c r="O47" s="416">
        <v>249.64</v>
      </c>
      <c r="P47" s="416">
        <v>331.78</v>
      </c>
      <c r="Q47" s="933"/>
      <c r="R47" s="416"/>
      <c r="S47" s="419">
        <v>11.06</v>
      </c>
      <c r="T47" s="417">
        <v>149.72</v>
      </c>
      <c r="U47" s="417">
        <v>210.96</v>
      </c>
      <c r="V47" s="838">
        <v>331.78</v>
      </c>
      <c r="W47" s="420">
        <v>14.95</v>
      </c>
      <c r="X47" s="421"/>
      <c r="Y47" s="421"/>
      <c r="Z47" s="623"/>
      <c r="AA47" s="417"/>
      <c r="AB47" s="419">
        <v>11.06</v>
      </c>
      <c r="AC47" s="417">
        <v>138.67</v>
      </c>
      <c r="AD47" s="417">
        <v>61.23</v>
      </c>
      <c r="AE47" s="838">
        <v>120.82</v>
      </c>
      <c r="AF47" s="420">
        <v>14.95</v>
      </c>
      <c r="AG47" s="421"/>
      <c r="AH47" s="421"/>
      <c r="AI47" s="623"/>
      <c r="AJ47" s="773"/>
    </row>
    <row r="48" spans="1:38" s="638" customFormat="1">
      <c r="A48" s="134"/>
      <c r="B48" s="932" t="s">
        <v>66</v>
      </c>
      <c r="C48" s="621">
        <v>-114.35</v>
      </c>
      <c r="D48" s="617">
        <v>-144.99</v>
      </c>
      <c r="E48" s="617">
        <v>-185.15</v>
      </c>
      <c r="F48" s="617">
        <v>-225.55</v>
      </c>
      <c r="G48" s="617">
        <v>-237.67</v>
      </c>
      <c r="H48" s="617">
        <v>-230.31</v>
      </c>
      <c r="I48" s="617">
        <v>-217.05</v>
      </c>
      <c r="J48" s="617">
        <v>-281.23</v>
      </c>
      <c r="K48" s="617">
        <v>-251.11</v>
      </c>
      <c r="L48" s="617">
        <v>-279.32</v>
      </c>
      <c r="M48" s="617">
        <v>-327.06</v>
      </c>
      <c r="N48" s="617">
        <v>-300.22</v>
      </c>
      <c r="O48" s="617">
        <v>-330.67</v>
      </c>
      <c r="P48" s="617">
        <v>-355.19</v>
      </c>
      <c r="Q48" s="935"/>
      <c r="R48" s="134"/>
      <c r="S48" s="621">
        <v>-122.67</v>
      </c>
      <c r="T48" s="617">
        <v>-209.2</v>
      </c>
      <c r="U48" s="617">
        <v>-284.32</v>
      </c>
      <c r="V48" s="771">
        <v>-355.19</v>
      </c>
      <c r="W48" s="614">
        <v>-141.09</v>
      </c>
      <c r="X48" s="772"/>
      <c r="Y48" s="772"/>
      <c r="Z48" s="936"/>
      <c r="AA48" s="416"/>
      <c r="AB48" s="621">
        <v>-122.67</v>
      </c>
      <c r="AC48" s="617">
        <v>-86.53</v>
      </c>
      <c r="AD48" s="617">
        <v>-75.13</v>
      </c>
      <c r="AE48" s="771">
        <v>-70.87</v>
      </c>
      <c r="AF48" s="614">
        <v>-141.09</v>
      </c>
      <c r="AG48" s="772"/>
      <c r="AH48" s="772"/>
      <c r="AI48" s="936"/>
      <c r="AJ48" s="773"/>
    </row>
    <row r="49" spans="1:38" s="634" customFormat="1">
      <c r="A49" s="416"/>
      <c r="B49" s="940" t="s">
        <v>67</v>
      </c>
      <c r="C49" s="621">
        <v>-67.01</v>
      </c>
      <c r="D49" s="617">
        <v>-90.91</v>
      </c>
      <c r="E49" s="617">
        <v>-123.33</v>
      </c>
      <c r="F49" s="617">
        <v>-140.95</v>
      </c>
      <c r="G49" s="617">
        <v>-149.62</v>
      </c>
      <c r="H49" s="617">
        <v>-143.44</v>
      </c>
      <c r="I49" s="617">
        <v>-144.51</v>
      </c>
      <c r="J49" s="617">
        <v>-149.02</v>
      </c>
      <c r="K49" s="617">
        <v>-154.39</v>
      </c>
      <c r="L49" s="617">
        <v>-176.05</v>
      </c>
      <c r="M49" s="617">
        <v>-189.3</v>
      </c>
      <c r="N49" s="617">
        <v>-165.9</v>
      </c>
      <c r="O49" s="617">
        <v>-186.47</v>
      </c>
      <c r="P49" s="617">
        <v>-185.33</v>
      </c>
      <c r="Q49" s="935"/>
      <c r="R49" s="416"/>
      <c r="S49" s="621">
        <v>-47.99</v>
      </c>
      <c r="T49" s="617">
        <v>-92.33</v>
      </c>
      <c r="U49" s="617">
        <v>-137.06</v>
      </c>
      <c r="V49" s="771">
        <v>-185.33</v>
      </c>
      <c r="W49" s="614">
        <v>-47.67</v>
      </c>
      <c r="X49" s="772"/>
      <c r="Y49" s="772"/>
      <c r="Z49" s="936"/>
      <c r="AA49" s="416"/>
      <c r="AB49" s="621">
        <v>-47.99</v>
      </c>
      <c r="AC49" s="617">
        <v>-44.34</v>
      </c>
      <c r="AD49" s="617">
        <v>-44.73</v>
      </c>
      <c r="AE49" s="771">
        <v>-48.27</v>
      </c>
      <c r="AF49" s="614">
        <v>-47.67</v>
      </c>
      <c r="AG49" s="772"/>
      <c r="AH49" s="772"/>
      <c r="AI49" s="936"/>
      <c r="AJ49" s="773"/>
    </row>
    <row r="50" spans="1:38" s="638" customFormat="1">
      <c r="A50" s="134"/>
      <c r="B50" s="940" t="s">
        <v>68</v>
      </c>
      <c r="C50" s="621">
        <v>-26.62</v>
      </c>
      <c r="D50" s="617">
        <v>-29.17</v>
      </c>
      <c r="E50" s="617">
        <v>-32.26</v>
      </c>
      <c r="F50" s="617">
        <v>-36.1</v>
      </c>
      <c r="G50" s="617">
        <v>-37.28</v>
      </c>
      <c r="H50" s="617">
        <v>-38.21</v>
      </c>
      <c r="I50" s="617">
        <v>-36.96</v>
      </c>
      <c r="J50" s="617">
        <v>-44.57</v>
      </c>
      <c r="K50" s="617">
        <v>-48.56</v>
      </c>
      <c r="L50" s="617">
        <v>-56.61</v>
      </c>
      <c r="M50" s="617">
        <v>-68.78</v>
      </c>
      <c r="N50" s="617">
        <v>-70.86</v>
      </c>
      <c r="O50" s="617">
        <v>-86.97</v>
      </c>
      <c r="P50" s="617">
        <v>-105.78</v>
      </c>
      <c r="Q50" s="935"/>
      <c r="R50" s="416"/>
      <c r="S50" s="621">
        <v>-23.35</v>
      </c>
      <c r="T50" s="617">
        <v>-49.34</v>
      </c>
      <c r="U50" s="617">
        <v>-78.04</v>
      </c>
      <c r="V50" s="771">
        <v>-105.78</v>
      </c>
      <c r="W50" s="614">
        <v>-29.59</v>
      </c>
      <c r="X50" s="772"/>
      <c r="Y50" s="772"/>
      <c r="Z50" s="936"/>
      <c r="AA50" s="416"/>
      <c r="AB50" s="621">
        <v>-23.35</v>
      </c>
      <c r="AC50" s="617">
        <v>-26</v>
      </c>
      <c r="AD50" s="617">
        <v>-28.7</v>
      </c>
      <c r="AE50" s="771">
        <v>-27.74</v>
      </c>
      <c r="AF50" s="614">
        <v>-29.59</v>
      </c>
      <c r="AG50" s="772"/>
      <c r="AH50" s="772"/>
      <c r="AI50" s="936"/>
      <c r="AJ50" s="773"/>
    </row>
    <row r="51" spans="1:38" s="634" customFormat="1">
      <c r="A51" s="416"/>
      <c r="B51" s="940" t="s">
        <v>69</v>
      </c>
      <c r="C51" s="621">
        <v>-20.72</v>
      </c>
      <c r="D51" s="617">
        <v>-24.91</v>
      </c>
      <c r="E51" s="617">
        <v>-29.57</v>
      </c>
      <c r="F51" s="617">
        <v>-48.5</v>
      </c>
      <c r="G51" s="617">
        <v>-50.77</v>
      </c>
      <c r="H51" s="617">
        <v>-48.66</v>
      </c>
      <c r="I51" s="617">
        <v>-35.58</v>
      </c>
      <c r="J51" s="617">
        <v>-87.64</v>
      </c>
      <c r="K51" s="617">
        <v>-48.16</v>
      </c>
      <c r="L51" s="617">
        <v>-46.66</v>
      </c>
      <c r="M51" s="617">
        <v>-68.98</v>
      </c>
      <c r="N51" s="617">
        <v>-63.46</v>
      </c>
      <c r="O51" s="617">
        <v>-57.23</v>
      </c>
      <c r="P51" s="617">
        <v>-64.08</v>
      </c>
      <c r="Q51" s="935"/>
      <c r="R51" s="416"/>
      <c r="S51" s="621">
        <v>-51.33</v>
      </c>
      <c r="T51" s="617">
        <v>-67.52</v>
      </c>
      <c r="U51" s="617">
        <v>-69.22</v>
      </c>
      <c r="V51" s="771">
        <v>-64.08</v>
      </c>
      <c r="W51" s="614">
        <v>-63.82</v>
      </c>
      <c r="X51" s="772"/>
      <c r="Y51" s="772"/>
      <c r="Z51" s="936"/>
      <c r="AA51" s="416"/>
      <c r="AB51" s="621">
        <v>-51.33</v>
      </c>
      <c r="AC51" s="617">
        <v>-16.19</v>
      </c>
      <c r="AD51" s="617">
        <v>-1.7</v>
      </c>
      <c r="AE51" s="771">
        <v>5.14</v>
      </c>
      <c r="AF51" s="614">
        <v>-63.82</v>
      </c>
      <c r="AG51" s="772"/>
      <c r="AH51" s="772"/>
      <c r="AI51" s="936"/>
      <c r="AJ51" s="773"/>
    </row>
    <row r="52" spans="1:38" s="634" customFormat="1">
      <c r="A52" s="416"/>
      <c r="B52" s="639" t="s">
        <v>70</v>
      </c>
      <c r="C52" s="415"/>
      <c r="D52" s="416"/>
      <c r="E52" s="416"/>
      <c r="F52" s="416"/>
      <c r="G52" s="416"/>
      <c r="H52" s="416"/>
      <c r="I52" s="416"/>
      <c r="J52" s="416"/>
      <c r="K52" s="416"/>
      <c r="L52" s="416"/>
      <c r="M52" s="416"/>
      <c r="N52" s="416">
        <v>0</v>
      </c>
      <c r="O52" s="617">
        <v>-0.21</v>
      </c>
      <c r="P52" s="617">
        <v>17.92</v>
      </c>
      <c r="Q52" s="935"/>
      <c r="R52" s="134"/>
      <c r="S52" s="621">
        <v>-4.47</v>
      </c>
      <c r="T52" s="617">
        <v>-1.29</v>
      </c>
      <c r="U52" s="617">
        <v>1.19</v>
      </c>
      <c r="V52" s="771">
        <v>17.92</v>
      </c>
      <c r="W52" s="614">
        <v>7.35</v>
      </c>
      <c r="X52" s="772"/>
      <c r="Y52" s="772"/>
      <c r="Z52" s="839"/>
      <c r="AA52" s="416"/>
      <c r="AB52" s="621">
        <v>-4.47</v>
      </c>
      <c r="AC52" s="617">
        <v>3.18</v>
      </c>
      <c r="AD52" s="617">
        <v>2.48</v>
      </c>
      <c r="AE52" s="771">
        <v>16.73</v>
      </c>
      <c r="AF52" s="614">
        <v>7.35</v>
      </c>
      <c r="AG52" s="772"/>
      <c r="AH52" s="772"/>
      <c r="AI52" s="839"/>
      <c r="AJ52" s="773"/>
    </row>
    <row r="53" spans="1:38" s="634" customFormat="1">
      <c r="A53" s="416"/>
      <c r="B53" s="940"/>
      <c r="C53" s="621"/>
      <c r="D53" s="617"/>
      <c r="E53" s="617"/>
      <c r="F53" s="617"/>
      <c r="G53" s="617"/>
      <c r="H53" s="617"/>
      <c r="I53" s="617"/>
      <c r="J53" s="617"/>
      <c r="K53" s="617"/>
      <c r="L53" s="617"/>
      <c r="M53" s="617"/>
      <c r="N53" s="617"/>
      <c r="O53" s="617"/>
      <c r="P53" s="617"/>
      <c r="Q53" s="935"/>
      <c r="R53" s="416"/>
      <c r="S53" s="621"/>
      <c r="T53" s="617"/>
      <c r="U53" s="617"/>
      <c r="V53" s="771"/>
      <c r="W53" s="614"/>
      <c r="X53" s="772"/>
      <c r="Y53" s="772"/>
      <c r="Z53" s="936"/>
      <c r="AA53" s="416"/>
      <c r="AB53" s="621"/>
      <c r="AC53" s="617"/>
      <c r="AD53" s="617"/>
      <c r="AE53" s="771"/>
      <c r="AF53" s="614"/>
      <c r="AG53" s="772"/>
      <c r="AH53" s="772"/>
      <c r="AI53" s="936"/>
      <c r="AJ53" s="773"/>
    </row>
    <row r="54" spans="1:38" s="634" customFormat="1">
      <c r="A54" s="416"/>
      <c r="B54" s="941" t="s">
        <v>33</v>
      </c>
      <c r="C54" s="140">
        <v>204.46</v>
      </c>
      <c r="D54" s="134">
        <v>298</v>
      </c>
      <c r="E54" s="134">
        <v>382.25</v>
      </c>
      <c r="F54" s="134">
        <v>376.07</v>
      </c>
      <c r="G54" s="134">
        <v>408.13</v>
      </c>
      <c r="H54" s="134">
        <v>437.6</v>
      </c>
      <c r="I54" s="134">
        <v>477.38</v>
      </c>
      <c r="J54" s="134">
        <v>512.67</v>
      </c>
      <c r="K54" s="134">
        <v>555.11</v>
      </c>
      <c r="L54" s="134">
        <v>676.02</v>
      </c>
      <c r="M54" s="134">
        <v>749.34</v>
      </c>
      <c r="N54" s="134">
        <v>688.09</v>
      </c>
      <c r="O54" s="134">
        <v>913.73</v>
      </c>
      <c r="P54" s="134">
        <v>895.31</v>
      </c>
      <c r="Q54" s="942"/>
      <c r="R54" s="134"/>
      <c r="S54" s="776">
        <v>108.62</v>
      </c>
      <c r="T54" s="774">
        <v>402.13</v>
      </c>
      <c r="U54" s="774">
        <v>589.02</v>
      </c>
      <c r="V54" s="775">
        <v>895.31</v>
      </c>
      <c r="W54" s="778">
        <v>170.75</v>
      </c>
      <c r="X54" s="777"/>
      <c r="Y54" s="777"/>
      <c r="Z54" s="943"/>
      <c r="AA54" s="134"/>
      <c r="AB54" s="776">
        <v>108.62</v>
      </c>
      <c r="AC54" s="774">
        <v>293.51</v>
      </c>
      <c r="AD54" s="774">
        <v>186.9</v>
      </c>
      <c r="AE54" s="775">
        <v>306.28</v>
      </c>
      <c r="AF54" s="778">
        <v>170.75</v>
      </c>
      <c r="AG54" s="777"/>
      <c r="AH54" s="777"/>
      <c r="AI54" s="943"/>
      <c r="AJ54" s="773"/>
    </row>
    <row r="55" spans="1:38" s="655" customFormat="1">
      <c r="A55" s="339"/>
      <c r="B55" s="965" t="s">
        <v>34</v>
      </c>
      <c r="C55" s="381">
        <v>0.72</v>
      </c>
      <c r="D55" s="382">
        <v>0.75</v>
      </c>
      <c r="E55" s="382">
        <v>0.75</v>
      </c>
      <c r="F55" s="382">
        <v>0.65</v>
      </c>
      <c r="G55" s="382">
        <v>0.66</v>
      </c>
      <c r="H55" s="382">
        <v>0.7</v>
      </c>
      <c r="I55" s="382">
        <v>0.71</v>
      </c>
      <c r="J55" s="382">
        <v>0.66</v>
      </c>
      <c r="K55" s="382">
        <v>0.71</v>
      </c>
      <c r="L55" s="382">
        <v>0.73</v>
      </c>
      <c r="M55" s="382">
        <v>0.83</v>
      </c>
      <c r="N55" s="382">
        <v>0.74</v>
      </c>
      <c r="O55" s="382">
        <v>0.92</v>
      </c>
      <c r="P55" s="382">
        <v>0.99</v>
      </c>
      <c r="Q55" s="589"/>
      <c r="R55" s="382"/>
      <c r="S55" s="381">
        <v>0.48</v>
      </c>
      <c r="T55" s="382">
        <v>0.87</v>
      </c>
      <c r="U55" s="382">
        <v>0.89</v>
      </c>
      <c r="V55" s="384">
        <v>0.99</v>
      </c>
      <c r="W55" s="387">
        <v>0.59</v>
      </c>
      <c r="X55" s="388"/>
      <c r="Y55" s="388"/>
      <c r="Z55" s="967"/>
      <c r="AA55" s="382"/>
      <c r="AB55" s="381">
        <v>0.48</v>
      </c>
      <c r="AC55" s="382">
        <v>1.23</v>
      </c>
      <c r="AD55" s="382">
        <v>0.94</v>
      </c>
      <c r="AE55" s="384">
        <v>1.28</v>
      </c>
      <c r="AF55" s="387">
        <v>0.59</v>
      </c>
      <c r="AG55" s="388"/>
      <c r="AH55" s="388"/>
      <c r="AI55" s="967"/>
      <c r="AJ55" s="968"/>
    </row>
    <row r="56" spans="1:38" s="45" customFormat="1">
      <c r="A56" s="328"/>
      <c r="B56" s="485"/>
      <c r="C56" s="489"/>
      <c r="D56" s="350"/>
      <c r="E56" s="350"/>
      <c r="F56" s="350"/>
      <c r="G56" s="350"/>
      <c r="H56" s="350"/>
      <c r="I56" s="350"/>
      <c r="J56" s="350"/>
      <c r="K56" s="350"/>
      <c r="L56" s="350"/>
      <c r="M56" s="350"/>
      <c r="N56" s="350"/>
      <c r="O56" s="350"/>
      <c r="P56" s="350"/>
      <c r="Q56" s="167"/>
      <c r="R56" s="350"/>
      <c r="S56" s="489"/>
      <c r="T56" s="350"/>
      <c r="U56" s="350"/>
      <c r="V56" s="521"/>
      <c r="W56" s="522"/>
      <c r="X56" s="523"/>
      <c r="Y56" s="523"/>
      <c r="Z56" s="577"/>
      <c r="AA56" s="350"/>
      <c r="AB56" s="489"/>
      <c r="AC56" s="350"/>
      <c r="AD56" s="350"/>
      <c r="AE56" s="521"/>
      <c r="AF56" s="522"/>
      <c r="AG56" s="523"/>
      <c r="AH56" s="523"/>
      <c r="AI56" s="577"/>
      <c r="AJ56" s="107"/>
    </row>
    <row r="57" spans="1:38" s="634" customFormat="1">
      <c r="A57" s="416"/>
      <c r="B57" s="795" t="s">
        <v>72</v>
      </c>
      <c r="C57" s="621">
        <v>0</v>
      </c>
      <c r="D57" s="617">
        <v>0</v>
      </c>
      <c r="E57" s="617">
        <v>0</v>
      </c>
      <c r="F57" s="617">
        <v>0</v>
      </c>
      <c r="G57" s="617">
        <v>0</v>
      </c>
      <c r="H57" s="617">
        <v>-1.55</v>
      </c>
      <c r="I57" s="617">
        <v>0</v>
      </c>
      <c r="J57" s="617">
        <v>0.21</v>
      </c>
      <c r="K57" s="617">
        <v>0.1</v>
      </c>
      <c r="L57" s="617">
        <v>0.41</v>
      </c>
      <c r="M57" s="617">
        <v>0.34</v>
      </c>
      <c r="N57" s="617">
        <v>0</v>
      </c>
      <c r="O57" s="617">
        <v>0</v>
      </c>
      <c r="P57" s="617">
        <v>-0.92</v>
      </c>
      <c r="Q57" s="935"/>
      <c r="R57" s="416"/>
      <c r="S57" s="621">
        <v>0</v>
      </c>
      <c r="T57" s="617">
        <v>0</v>
      </c>
      <c r="U57" s="617">
        <v>0</v>
      </c>
      <c r="V57" s="617">
        <v>-0.92</v>
      </c>
      <c r="W57" s="614">
        <v>0</v>
      </c>
      <c r="X57" s="772"/>
      <c r="Y57" s="772"/>
      <c r="Z57" s="839"/>
      <c r="AA57" s="416"/>
      <c r="AB57" s="621">
        <v>0</v>
      </c>
      <c r="AC57" s="617">
        <v>0</v>
      </c>
      <c r="AD57" s="617">
        <v>0</v>
      </c>
      <c r="AE57" s="771">
        <v>-0.43</v>
      </c>
      <c r="AF57" s="614">
        <v>0</v>
      </c>
      <c r="AG57" s="772"/>
      <c r="AH57" s="772"/>
      <c r="AI57" s="839"/>
      <c r="AJ57" s="773"/>
    </row>
    <row r="58" spans="1:38" s="634" customFormat="1">
      <c r="A58" s="416"/>
      <c r="B58" s="795" t="s">
        <v>73</v>
      </c>
      <c r="C58" s="621">
        <v>-129.47</v>
      </c>
      <c r="D58" s="617">
        <v>-220.93</v>
      </c>
      <c r="E58" s="617">
        <v>-294.66</v>
      </c>
      <c r="F58" s="617">
        <v>-291.83</v>
      </c>
      <c r="G58" s="617">
        <v>-299.94</v>
      </c>
      <c r="H58" s="617">
        <v>-287.94</v>
      </c>
      <c r="I58" s="617">
        <v>-292.08</v>
      </c>
      <c r="J58" s="617">
        <v>-319.56</v>
      </c>
      <c r="K58" s="617">
        <v>-343.13</v>
      </c>
      <c r="L58" s="617">
        <v>-310.61</v>
      </c>
      <c r="M58" s="617">
        <v>-340.96</v>
      </c>
      <c r="N58" s="617">
        <v>-373.02</v>
      </c>
      <c r="O58" s="617">
        <v>-428.2</v>
      </c>
      <c r="P58" s="617">
        <v>-414.58</v>
      </c>
      <c r="Q58" s="935"/>
      <c r="R58" s="416"/>
      <c r="S58" s="621">
        <v>-94.63</v>
      </c>
      <c r="T58" s="617">
        <v>-194.54</v>
      </c>
      <c r="U58" s="617">
        <v>-301.46</v>
      </c>
      <c r="V58" s="771">
        <v>-414.58</v>
      </c>
      <c r="W58" s="614">
        <v>-107.28</v>
      </c>
      <c r="X58" s="772"/>
      <c r="Y58" s="772"/>
      <c r="Z58" s="936"/>
      <c r="AA58" s="416"/>
      <c r="AB58" s="621">
        <v>-94.63</v>
      </c>
      <c r="AC58" s="617">
        <v>-99.9</v>
      </c>
      <c r="AD58" s="617">
        <v>-106.92</v>
      </c>
      <c r="AE58" s="771">
        <v>-113.12</v>
      </c>
      <c r="AF58" s="614">
        <v>-107.28</v>
      </c>
      <c r="AG58" s="772"/>
      <c r="AH58" s="772"/>
      <c r="AI58" s="936"/>
      <c r="AJ58" s="773"/>
    </row>
    <row r="59" spans="1:38" s="634" customFormat="1">
      <c r="A59" s="416"/>
      <c r="B59" s="944" t="s">
        <v>74</v>
      </c>
      <c r="C59" s="621">
        <v>0</v>
      </c>
      <c r="D59" s="617">
        <v>2.21</v>
      </c>
      <c r="E59" s="617">
        <v>13.08</v>
      </c>
      <c r="F59" s="617">
        <v>19.06</v>
      </c>
      <c r="G59" s="617">
        <v>18.13</v>
      </c>
      <c r="H59" s="617">
        <v>23.08</v>
      </c>
      <c r="I59" s="617">
        <v>23.09</v>
      </c>
      <c r="J59" s="617">
        <v>23.11</v>
      </c>
      <c r="K59" s="617">
        <v>23.11</v>
      </c>
      <c r="L59" s="617">
        <v>18.23</v>
      </c>
      <c r="M59" s="617">
        <v>18.23</v>
      </c>
      <c r="N59" s="617">
        <v>18.23</v>
      </c>
      <c r="O59" s="617">
        <v>18.23</v>
      </c>
      <c r="P59" s="617">
        <v>18.23</v>
      </c>
      <c r="Q59" s="935"/>
      <c r="R59" s="416"/>
      <c r="S59" s="621">
        <v>4.56</v>
      </c>
      <c r="T59" s="617">
        <v>9.12</v>
      </c>
      <c r="U59" s="617">
        <v>13.67</v>
      </c>
      <c r="V59" s="771">
        <v>18.23</v>
      </c>
      <c r="W59" s="614">
        <v>4.56</v>
      </c>
      <c r="X59" s="772"/>
      <c r="Y59" s="772"/>
      <c r="Z59" s="936"/>
      <c r="AA59" s="416"/>
      <c r="AB59" s="621">
        <v>4.56</v>
      </c>
      <c r="AC59" s="617">
        <v>4.56</v>
      </c>
      <c r="AD59" s="617">
        <v>4.56</v>
      </c>
      <c r="AE59" s="771">
        <v>4.56</v>
      </c>
      <c r="AF59" s="614">
        <v>4.56</v>
      </c>
      <c r="AG59" s="772"/>
      <c r="AH59" s="772"/>
      <c r="AI59" s="936"/>
      <c r="AJ59" s="773"/>
    </row>
    <row r="60" spans="1:38" s="634" customFormat="1">
      <c r="A60" s="416"/>
      <c r="B60" s="795"/>
      <c r="C60" s="415"/>
      <c r="D60" s="416"/>
      <c r="E60" s="416"/>
      <c r="F60" s="416"/>
      <c r="G60" s="416"/>
      <c r="H60" s="416"/>
      <c r="I60" s="416"/>
      <c r="J60" s="416"/>
      <c r="K60" s="416"/>
      <c r="L60" s="416"/>
      <c r="M60" s="416"/>
      <c r="N60" s="416"/>
      <c r="O60" s="416"/>
      <c r="P60" s="416"/>
      <c r="Q60" s="933"/>
      <c r="R60" s="416"/>
      <c r="S60" s="415"/>
      <c r="T60" s="416"/>
      <c r="U60" s="416"/>
      <c r="V60" s="418"/>
      <c r="W60" s="420"/>
      <c r="X60" s="421"/>
      <c r="Y60" s="421"/>
      <c r="Z60" s="623"/>
      <c r="AA60" s="416"/>
      <c r="AB60" s="415"/>
      <c r="AC60" s="416"/>
      <c r="AD60" s="416"/>
      <c r="AE60" s="418"/>
      <c r="AF60" s="420"/>
      <c r="AG60" s="421"/>
      <c r="AH60" s="421"/>
      <c r="AI60" s="623"/>
      <c r="AJ60" s="773"/>
    </row>
    <row r="61" spans="1:38" s="622" customFormat="1">
      <c r="A61" s="416"/>
      <c r="B61" s="793" t="s">
        <v>35</v>
      </c>
      <c r="C61" s="776">
        <v>74.98</v>
      </c>
      <c r="D61" s="774">
        <v>79.28</v>
      </c>
      <c r="E61" s="774">
        <v>100.67</v>
      </c>
      <c r="F61" s="774">
        <v>103.3</v>
      </c>
      <c r="G61" s="774">
        <v>126.32</v>
      </c>
      <c r="H61" s="774">
        <v>171.19</v>
      </c>
      <c r="I61" s="774">
        <v>208.4</v>
      </c>
      <c r="J61" s="774">
        <v>216.44</v>
      </c>
      <c r="K61" s="774">
        <v>235.2</v>
      </c>
      <c r="L61" s="774">
        <v>384.06</v>
      </c>
      <c r="M61" s="774">
        <v>426.95</v>
      </c>
      <c r="N61" s="774">
        <v>333.3</v>
      </c>
      <c r="O61" s="774">
        <v>503.76</v>
      </c>
      <c r="P61" s="774">
        <v>498.04</v>
      </c>
      <c r="Q61" s="938"/>
      <c r="R61" s="134"/>
      <c r="S61" s="776">
        <v>18.55</v>
      </c>
      <c r="T61" s="774">
        <v>216.71</v>
      </c>
      <c r="U61" s="774">
        <v>301.24</v>
      </c>
      <c r="V61" s="775">
        <v>498.04</v>
      </c>
      <c r="W61" s="778">
        <v>68.03</v>
      </c>
      <c r="X61" s="777"/>
      <c r="Y61" s="777"/>
      <c r="Z61" s="939"/>
      <c r="AA61" s="134"/>
      <c r="AB61" s="776">
        <v>18.55</v>
      </c>
      <c r="AC61" s="774">
        <v>198.16</v>
      </c>
      <c r="AD61" s="774">
        <v>84.53</v>
      </c>
      <c r="AE61" s="775">
        <v>196.8</v>
      </c>
      <c r="AF61" s="778">
        <v>68.03</v>
      </c>
      <c r="AG61" s="777"/>
      <c r="AH61" s="777"/>
      <c r="AI61" s="939"/>
      <c r="AJ61" s="773"/>
      <c r="AK61" s="416"/>
      <c r="AL61" s="416"/>
    </row>
    <row r="62" spans="1:38" s="52" customFormat="1">
      <c r="B62" s="508"/>
      <c r="C62" s="449"/>
      <c r="D62" s="438"/>
      <c r="E62" s="438"/>
      <c r="F62" s="438"/>
      <c r="G62" s="438"/>
      <c r="H62" s="438"/>
      <c r="I62" s="438"/>
      <c r="J62" s="438"/>
      <c r="K62" s="438"/>
      <c r="L62" s="438"/>
      <c r="M62" s="438"/>
      <c r="N62" s="438"/>
      <c r="O62" s="438"/>
      <c r="P62" s="438"/>
      <c r="Q62" s="164"/>
      <c r="R62" s="328"/>
      <c r="S62" s="449"/>
      <c r="T62" s="438"/>
      <c r="U62" s="438"/>
      <c r="V62" s="450"/>
      <c r="W62" s="449"/>
      <c r="X62" s="438"/>
      <c r="Y62" s="438"/>
      <c r="Z62" s="578"/>
      <c r="AA62" s="328"/>
      <c r="AB62" s="434"/>
      <c r="AC62" s="435"/>
      <c r="AD62" s="435"/>
      <c r="AE62" s="437"/>
      <c r="AF62" s="449"/>
      <c r="AG62" s="435"/>
      <c r="AH62" s="435"/>
      <c r="AI62" s="578"/>
      <c r="AJ62" s="68"/>
      <c r="AK62" s="24"/>
      <c r="AL62" s="24"/>
    </row>
    <row r="63" spans="1:38" s="52" customFormat="1">
      <c r="B63" s="328"/>
      <c r="C63" s="328"/>
      <c r="D63" s="328"/>
      <c r="E63" s="328"/>
      <c r="F63" s="328"/>
      <c r="G63" s="328"/>
      <c r="H63" s="328"/>
      <c r="I63" s="328"/>
      <c r="J63" s="300"/>
      <c r="K63" s="300"/>
      <c r="L63" s="300"/>
      <c r="M63" s="300"/>
      <c r="N63" s="300"/>
      <c r="O63" s="300"/>
      <c r="P63" s="300"/>
      <c r="Q63" s="300"/>
      <c r="R63" s="328"/>
      <c r="S63" s="328"/>
      <c r="T63" s="328"/>
      <c r="U63" s="328"/>
      <c r="V63" s="328"/>
      <c r="W63" s="328"/>
      <c r="X63" s="328"/>
      <c r="Y63" s="328"/>
      <c r="Z63" s="453"/>
      <c r="AA63" s="328"/>
      <c r="AB63" s="328"/>
      <c r="AC63" s="328"/>
      <c r="AD63" s="328"/>
      <c r="AE63" s="328"/>
      <c r="AF63" s="328"/>
      <c r="AG63" s="328"/>
      <c r="AH63" s="328"/>
      <c r="AI63" s="453"/>
      <c r="AJ63" s="68"/>
      <c r="AK63" s="24"/>
      <c r="AL63" s="24"/>
    </row>
    <row r="64" spans="1:38" s="963" customFormat="1">
      <c r="A64" s="628"/>
      <c r="B64" s="951" t="s">
        <v>239</v>
      </c>
      <c r="C64" s="952">
        <v>1.39</v>
      </c>
      <c r="D64" s="953">
        <v>1.44</v>
      </c>
      <c r="E64" s="953">
        <v>1.34</v>
      </c>
      <c r="F64" s="953">
        <v>1.29</v>
      </c>
      <c r="G64" s="953">
        <v>1.32</v>
      </c>
      <c r="H64" s="953">
        <v>1.38</v>
      </c>
      <c r="I64" s="953">
        <v>1.21</v>
      </c>
      <c r="J64" s="953">
        <v>1.09</v>
      </c>
      <c r="K64" s="953">
        <v>1.05</v>
      </c>
      <c r="L64" s="953">
        <v>1.2</v>
      </c>
      <c r="M64" s="953">
        <v>1.14</v>
      </c>
      <c r="N64" s="953">
        <v>1.12</v>
      </c>
      <c r="O64" s="954">
        <v>1.23</v>
      </c>
      <c r="P64" s="954">
        <v>1.13</v>
      </c>
      <c r="Q64" s="955"/>
      <c r="R64" s="628"/>
      <c r="S64" s="956">
        <v>1.17</v>
      </c>
      <c r="T64" s="953">
        <v>1.19</v>
      </c>
      <c r="U64" s="953">
        <v>1.16</v>
      </c>
      <c r="V64" s="953">
        <v>1.13</v>
      </c>
      <c r="W64" s="957">
        <v>1.11</v>
      </c>
      <c r="X64" s="958"/>
      <c r="Y64" s="958"/>
      <c r="Z64" s="959"/>
      <c r="AA64" s="628"/>
      <c r="AB64" s="960">
        <v>1.17</v>
      </c>
      <c r="AC64" s="961">
        <v>1.19</v>
      </c>
      <c r="AD64" s="961">
        <v>1.16</v>
      </c>
      <c r="AE64" s="961">
        <v>1.13</v>
      </c>
      <c r="AF64" s="957">
        <v>1.11</v>
      </c>
      <c r="AG64" s="958"/>
      <c r="AH64" s="958"/>
      <c r="AI64" s="959"/>
      <c r="AJ64" s="962"/>
    </row>
    <row r="65" spans="1:38" s="964" customFormat="1">
      <c r="A65" s="628"/>
      <c r="B65" s="951" t="s">
        <v>240</v>
      </c>
      <c r="C65" s="952">
        <v>1.48</v>
      </c>
      <c r="D65" s="953">
        <v>1.39</v>
      </c>
      <c r="E65" s="953">
        <v>1.33</v>
      </c>
      <c r="F65" s="953">
        <v>1.39</v>
      </c>
      <c r="G65" s="953">
        <v>1.28</v>
      </c>
      <c r="H65" s="953">
        <v>1.33</v>
      </c>
      <c r="I65" s="953">
        <v>1.33</v>
      </c>
      <c r="J65" s="953">
        <v>1.11</v>
      </c>
      <c r="K65" s="953">
        <v>1.11</v>
      </c>
      <c r="L65" s="953">
        <v>1.13</v>
      </c>
      <c r="M65" s="953">
        <v>1.18</v>
      </c>
      <c r="N65" s="953">
        <v>1.12</v>
      </c>
      <c r="O65" s="954">
        <v>1.14</v>
      </c>
      <c r="P65" s="954">
        <v>1.18</v>
      </c>
      <c r="Q65" s="955"/>
      <c r="R65" s="628"/>
      <c r="S65" s="956">
        <v>1.2</v>
      </c>
      <c r="T65" s="953">
        <v>1.21</v>
      </c>
      <c r="U65" s="953">
        <v>1.2</v>
      </c>
      <c r="V65" s="953">
        <v>1.18</v>
      </c>
      <c r="W65" s="957">
        <v>1.12</v>
      </c>
      <c r="X65" s="958"/>
      <c r="Y65" s="958"/>
      <c r="Z65" s="959"/>
      <c r="AA65" s="628"/>
      <c r="AB65" s="960">
        <v>1.2</v>
      </c>
      <c r="AC65" s="961">
        <v>1.1</v>
      </c>
      <c r="AD65" s="961">
        <v>1.17</v>
      </c>
      <c r="AE65" s="961">
        <v>1.18</v>
      </c>
      <c r="AF65" s="957">
        <v>1.12</v>
      </c>
      <c r="AG65" s="958"/>
      <c r="AH65" s="958"/>
      <c r="AI65" s="959"/>
      <c r="AJ65" s="962"/>
    </row>
    <row r="66" spans="1:38" s="45" customFormat="1">
      <c r="A66" s="328"/>
      <c r="B66" s="328"/>
      <c r="C66" s="328"/>
      <c r="D66" s="328"/>
      <c r="E66" s="328"/>
      <c r="F66" s="328"/>
      <c r="G66" s="328"/>
      <c r="H66" s="328"/>
      <c r="I66" s="328"/>
      <c r="J66" s="328"/>
      <c r="K66" s="328"/>
      <c r="L66" s="328"/>
      <c r="M66" s="328"/>
      <c r="N66" s="328"/>
      <c r="O66" s="328"/>
      <c r="P66" s="328"/>
      <c r="Q66" s="176"/>
      <c r="R66" s="328"/>
      <c r="S66" s="328"/>
      <c r="T66" s="328"/>
      <c r="U66" s="328"/>
      <c r="V66" s="328"/>
      <c r="W66" s="328"/>
      <c r="X66" s="328"/>
      <c r="Y66" s="328"/>
      <c r="Z66" s="328"/>
      <c r="AA66" s="328"/>
      <c r="AB66" s="328"/>
      <c r="AC66" s="328"/>
      <c r="AD66" s="328"/>
      <c r="AE66" s="328"/>
      <c r="AF66" s="328"/>
      <c r="AG66" s="328"/>
      <c r="AH66" s="328"/>
      <c r="AI66" s="328"/>
      <c r="AJ66" s="68"/>
    </row>
    <row r="67" spans="1:38" s="45" customFormat="1">
      <c r="A67" s="328"/>
      <c r="B67" s="104" t="s">
        <v>201</v>
      </c>
      <c r="C67" s="105">
        <v>2008</v>
      </c>
      <c r="D67" s="105">
        <v>2009</v>
      </c>
      <c r="E67" s="105">
        <v>2010</v>
      </c>
      <c r="F67" s="105">
        <v>2011</v>
      </c>
      <c r="G67" s="106">
        <v>2012</v>
      </c>
      <c r="H67" s="106">
        <v>2013</v>
      </c>
      <c r="I67" s="106">
        <v>2014</v>
      </c>
      <c r="J67" s="106">
        <v>2015</v>
      </c>
      <c r="K67" s="106">
        <v>2016</v>
      </c>
      <c r="L67" s="106">
        <v>2017</v>
      </c>
      <c r="M67" s="106">
        <v>2018</v>
      </c>
      <c r="N67" s="106">
        <v>2019</v>
      </c>
      <c r="O67" s="106">
        <v>2020</v>
      </c>
      <c r="P67" s="106">
        <v>2021</v>
      </c>
      <c r="Q67" s="175">
        <v>2022</v>
      </c>
      <c r="R67" s="15"/>
      <c r="S67" s="20" t="s">
        <v>17</v>
      </c>
      <c r="T67" s="21" t="s">
        <v>18</v>
      </c>
      <c r="U67" s="21" t="s">
        <v>19</v>
      </c>
      <c r="V67" s="22" t="s">
        <v>20</v>
      </c>
      <c r="W67" s="20" t="s">
        <v>21</v>
      </c>
      <c r="X67" s="21" t="s">
        <v>22</v>
      </c>
      <c r="Y67" s="21" t="s">
        <v>23</v>
      </c>
      <c r="Z67" s="63" t="s">
        <v>24</v>
      </c>
      <c r="AA67" s="15"/>
      <c r="AB67" s="20" t="s">
        <v>17</v>
      </c>
      <c r="AC67" s="21" t="s">
        <v>25</v>
      </c>
      <c r="AD67" s="21" t="s">
        <v>26</v>
      </c>
      <c r="AE67" s="73" t="s">
        <v>27</v>
      </c>
      <c r="AF67" s="20" t="s">
        <v>21</v>
      </c>
      <c r="AG67" s="21" t="s">
        <v>28</v>
      </c>
      <c r="AH67" s="21" t="s">
        <v>29</v>
      </c>
      <c r="AI67" s="63" t="s">
        <v>30</v>
      </c>
      <c r="AJ67" s="68"/>
    </row>
    <row r="68" spans="1:38" s="45" customFormat="1">
      <c r="A68" s="328"/>
      <c r="B68" s="485"/>
      <c r="C68" s="472"/>
      <c r="D68" s="328"/>
      <c r="E68" s="328"/>
      <c r="F68" s="328"/>
      <c r="G68" s="328"/>
      <c r="H68" s="328"/>
      <c r="I68" s="328"/>
      <c r="J68" s="328"/>
      <c r="K68" s="328"/>
      <c r="L68" s="328"/>
      <c r="M68" s="328"/>
      <c r="N68" s="328"/>
      <c r="O68" s="328"/>
      <c r="P68" s="328"/>
      <c r="Q68" s="174"/>
      <c r="R68" s="328"/>
      <c r="S68" s="472"/>
      <c r="T68" s="328"/>
      <c r="U68" s="328"/>
      <c r="V68" s="352"/>
      <c r="W68" s="472"/>
      <c r="X68" s="328"/>
      <c r="Y68" s="328"/>
      <c r="Z68" s="352"/>
      <c r="AA68" s="328"/>
      <c r="AB68" s="472"/>
      <c r="AC68" s="328"/>
      <c r="AD68" s="328"/>
      <c r="AE68" s="352"/>
      <c r="AF68" s="472"/>
      <c r="AG68" s="328"/>
      <c r="AH68" s="328"/>
      <c r="AI68" s="352"/>
      <c r="AJ68" s="68"/>
    </row>
    <row r="69" spans="1:38" s="638" customFormat="1">
      <c r="A69" s="134"/>
      <c r="B69" s="932" t="s">
        <v>63</v>
      </c>
      <c r="C69" s="415">
        <v>131.81</v>
      </c>
      <c r="D69" s="416">
        <v>204.65</v>
      </c>
      <c r="E69" s="416">
        <v>276.49</v>
      </c>
      <c r="F69" s="416">
        <v>306.35</v>
      </c>
      <c r="G69" s="416">
        <v>355.5</v>
      </c>
      <c r="H69" s="416">
        <v>347.79</v>
      </c>
      <c r="I69" s="416">
        <v>382.03</v>
      </c>
      <c r="J69" s="416">
        <v>498.22</v>
      </c>
      <c r="K69" s="416">
        <v>507.64</v>
      </c>
      <c r="L69" s="416">
        <v>598.22</v>
      </c>
      <c r="M69" s="416">
        <v>577.84</v>
      </c>
      <c r="N69" s="416">
        <v>650.83</v>
      </c>
      <c r="O69" s="416">
        <v>669.39</v>
      </c>
      <c r="P69" s="416">
        <v>584.42</v>
      </c>
      <c r="Q69" s="933"/>
      <c r="R69" s="416"/>
      <c r="S69" s="419">
        <v>141.8</v>
      </c>
      <c r="T69" s="417">
        <v>297.51</v>
      </c>
      <c r="U69" s="417">
        <v>429.61</v>
      </c>
      <c r="V69" s="838">
        <v>584.42</v>
      </c>
      <c r="W69" s="420">
        <v>199.43</v>
      </c>
      <c r="X69" s="421"/>
      <c r="Y69" s="421"/>
      <c r="Z69" s="623"/>
      <c r="AA69" s="417"/>
      <c r="AB69" s="419">
        <v>141.8</v>
      </c>
      <c r="AC69" s="417">
        <v>155.71</v>
      </c>
      <c r="AD69" s="417">
        <v>132.1</v>
      </c>
      <c r="AE69" s="838">
        <v>154.81</v>
      </c>
      <c r="AF69" s="420">
        <v>17.42</v>
      </c>
      <c r="AG69" s="421"/>
      <c r="AH69" s="421"/>
      <c r="AI69" s="623"/>
      <c r="AJ69" s="134"/>
    </row>
    <row r="70" spans="1:38" s="634" customFormat="1">
      <c r="A70" s="416"/>
      <c r="B70" s="934" t="s">
        <v>238</v>
      </c>
      <c r="C70" s="621">
        <v>61.24</v>
      </c>
      <c r="D70" s="617">
        <v>82.67</v>
      </c>
      <c r="E70" s="617">
        <v>107.01</v>
      </c>
      <c r="F70" s="617">
        <v>111.61</v>
      </c>
      <c r="G70" s="617">
        <v>127.35</v>
      </c>
      <c r="H70" s="617">
        <v>125.1</v>
      </c>
      <c r="I70" s="617">
        <v>123.58</v>
      </c>
      <c r="J70" s="617">
        <v>197.44</v>
      </c>
      <c r="K70" s="617">
        <v>197.54</v>
      </c>
      <c r="L70" s="617">
        <v>225.57</v>
      </c>
      <c r="M70" s="617">
        <v>185.17</v>
      </c>
      <c r="N70" s="617">
        <v>181.57</v>
      </c>
      <c r="O70" s="617">
        <v>201.78</v>
      </c>
      <c r="P70" s="617">
        <v>177.2</v>
      </c>
      <c r="Q70" s="935"/>
      <c r="R70" s="416"/>
      <c r="S70" s="621">
        <v>44.69</v>
      </c>
      <c r="T70" s="617">
        <v>86.52</v>
      </c>
      <c r="U70" s="617">
        <v>123.13</v>
      </c>
      <c r="V70" s="771">
        <v>177.2</v>
      </c>
      <c r="W70" s="420">
        <v>58.69</v>
      </c>
      <c r="X70" s="772"/>
      <c r="Y70" s="772"/>
      <c r="Z70" s="936"/>
      <c r="AA70" s="416"/>
      <c r="AB70" s="621">
        <v>44.69</v>
      </c>
      <c r="AC70" s="617">
        <v>41.83</v>
      </c>
      <c r="AD70" s="617">
        <v>36.61</v>
      </c>
      <c r="AE70" s="771">
        <v>54.08</v>
      </c>
      <c r="AF70" s="614">
        <v>0</v>
      </c>
      <c r="AG70" s="772"/>
      <c r="AH70" s="772"/>
      <c r="AI70" s="936"/>
      <c r="AJ70" s="134"/>
    </row>
    <row r="71" spans="1:38" s="634" customFormat="1">
      <c r="A71" s="416"/>
      <c r="B71" s="937" t="s">
        <v>31</v>
      </c>
      <c r="C71" s="776">
        <v>192.55</v>
      </c>
      <c r="D71" s="774">
        <v>286.12</v>
      </c>
      <c r="E71" s="774">
        <v>381.97</v>
      </c>
      <c r="F71" s="774">
        <v>414.5</v>
      </c>
      <c r="G71" s="774">
        <v>482.85</v>
      </c>
      <c r="H71" s="774">
        <v>472.89</v>
      </c>
      <c r="I71" s="774">
        <v>505.61</v>
      </c>
      <c r="J71" s="774">
        <v>695.66</v>
      </c>
      <c r="K71" s="774">
        <v>705.18</v>
      </c>
      <c r="L71" s="774">
        <v>823.79</v>
      </c>
      <c r="M71" s="774">
        <v>763.01</v>
      </c>
      <c r="N71" s="774">
        <v>832.4</v>
      </c>
      <c r="O71" s="774">
        <v>871.17</v>
      </c>
      <c r="P71" s="774">
        <v>761.62</v>
      </c>
      <c r="Q71" s="938"/>
      <c r="R71" s="134"/>
      <c r="S71" s="776">
        <v>186.5</v>
      </c>
      <c r="T71" s="774">
        <v>384.03</v>
      </c>
      <c r="U71" s="774">
        <v>552.74</v>
      </c>
      <c r="V71" s="775">
        <v>761.62</v>
      </c>
      <c r="W71" s="778">
        <v>258.12</v>
      </c>
      <c r="X71" s="777"/>
      <c r="Y71" s="777"/>
      <c r="Z71" s="939"/>
      <c r="AA71" s="134"/>
      <c r="AB71" s="776">
        <v>186.5</v>
      </c>
      <c r="AC71" s="774">
        <v>197.54</v>
      </c>
      <c r="AD71" s="774">
        <v>168.71</v>
      </c>
      <c r="AE71" s="775">
        <v>208.88</v>
      </c>
      <c r="AF71" s="778">
        <v>17.42</v>
      </c>
      <c r="AG71" s="777"/>
      <c r="AH71" s="777"/>
      <c r="AI71" s="939"/>
      <c r="AJ71" s="134"/>
    </row>
    <row r="72" spans="1:38" s="634" customFormat="1">
      <c r="A72" s="416"/>
      <c r="B72" s="937"/>
      <c r="C72" s="415"/>
      <c r="D72" s="416"/>
      <c r="E72" s="416"/>
      <c r="F72" s="416"/>
      <c r="G72" s="416"/>
      <c r="H72" s="416"/>
      <c r="I72" s="416"/>
      <c r="J72" s="416"/>
      <c r="K72" s="416"/>
      <c r="L72" s="416"/>
      <c r="M72" s="416"/>
      <c r="N72" s="416"/>
      <c r="O72" s="416"/>
      <c r="P72" s="416"/>
      <c r="Q72" s="933"/>
      <c r="R72" s="416"/>
      <c r="S72" s="419"/>
      <c r="T72" s="417"/>
      <c r="U72" s="417"/>
      <c r="V72" s="838"/>
      <c r="W72" s="420"/>
      <c r="X72" s="421"/>
      <c r="Y72" s="421"/>
      <c r="Z72" s="623"/>
      <c r="AA72" s="417"/>
      <c r="AB72" s="419"/>
      <c r="AC72" s="417"/>
      <c r="AD72" s="417"/>
      <c r="AE72" s="838"/>
      <c r="AF72" s="420"/>
      <c r="AG72" s="421"/>
      <c r="AH72" s="421"/>
      <c r="AI72" s="623"/>
      <c r="AJ72" s="134"/>
    </row>
    <row r="73" spans="1:38" s="634" customFormat="1">
      <c r="A73" s="416"/>
      <c r="B73" s="932" t="s">
        <v>65</v>
      </c>
      <c r="C73" s="415">
        <v>23.36</v>
      </c>
      <c r="D73" s="416">
        <v>32.65</v>
      </c>
      <c r="E73" s="416">
        <v>46.02</v>
      </c>
      <c r="F73" s="416">
        <v>17.71</v>
      </c>
      <c r="G73" s="416">
        <v>19.8</v>
      </c>
      <c r="H73" s="416">
        <v>30.03</v>
      </c>
      <c r="I73" s="416">
        <v>17.02</v>
      </c>
      <c r="J73" s="416">
        <v>19.62</v>
      </c>
      <c r="K73" s="416">
        <v>23.23</v>
      </c>
      <c r="L73" s="416">
        <v>22.11</v>
      </c>
      <c r="M73" s="416">
        <v>148.4</v>
      </c>
      <c r="N73" s="416">
        <v>50.35</v>
      </c>
      <c r="O73" s="416">
        <v>195.1</v>
      </c>
      <c r="P73" s="416">
        <v>270.22</v>
      </c>
      <c r="Q73" s="933"/>
      <c r="R73" s="416"/>
      <c r="S73" s="419">
        <v>9.18</v>
      </c>
      <c r="T73" s="417">
        <v>102.64</v>
      </c>
      <c r="U73" s="417">
        <v>168.3</v>
      </c>
      <c r="V73" s="838">
        <v>270.22</v>
      </c>
      <c r="W73" s="420">
        <v>13.33</v>
      </c>
      <c r="X73" s="421"/>
      <c r="Y73" s="421"/>
      <c r="Z73" s="623"/>
      <c r="AA73" s="417"/>
      <c r="AB73" s="621">
        <v>9.18</v>
      </c>
      <c r="AC73" s="617">
        <v>93.46</v>
      </c>
      <c r="AD73" s="617">
        <v>65.66</v>
      </c>
      <c r="AE73" s="771">
        <v>101.92</v>
      </c>
      <c r="AF73" s="420">
        <v>0.08</v>
      </c>
      <c r="AG73" s="421"/>
      <c r="AH73" s="421"/>
      <c r="AI73" s="623"/>
      <c r="AJ73" s="134"/>
    </row>
    <row r="74" spans="1:38" s="638" customFormat="1">
      <c r="A74" s="134"/>
      <c r="B74" s="932" t="s">
        <v>66</v>
      </c>
      <c r="C74" s="621">
        <v>-77.44</v>
      </c>
      <c r="D74" s="617">
        <v>-104.33</v>
      </c>
      <c r="E74" s="617">
        <v>-139.66</v>
      </c>
      <c r="F74" s="617">
        <v>-162.04</v>
      </c>
      <c r="G74" s="617">
        <v>-184.99</v>
      </c>
      <c r="H74" s="617">
        <v>-173.42</v>
      </c>
      <c r="I74" s="617">
        <v>-163.35</v>
      </c>
      <c r="J74" s="617">
        <v>-253.38</v>
      </c>
      <c r="K74" s="617">
        <v>-226.88</v>
      </c>
      <c r="L74" s="617">
        <v>-247.32</v>
      </c>
      <c r="M74" s="617">
        <v>-277</v>
      </c>
      <c r="N74" s="617">
        <v>-268.23</v>
      </c>
      <c r="O74" s="617">
        <v>-289.53</v>
      </c>
      <c r="P74" s="617">
        <v>-300.31</v>
      </c>
      <c r="Q74" s="935"/>
      <c r="R74" s="134"/>
      <c r="S74" s="621">
        <v>-101.81</v>
      </c>
      <c r="T74" s="617">
        <v>-173.56</v>
      </c>
      <c r="U74" s="617">
        <v>-237.69</v>
      </c>
      <c r="V74" s="771">
        <v>-300.31</v>
      </c>
      <c r="W74" s="614">
        <v>-125.78</v>
      </c>
      <c r="X74" s="772"/>
      <c r="Y74" s="772"/>
      <c r="Z74" s="936"/>
      <c r="AA74" s="416"/>
      <c r="AB74" s="621">
        <v>-101.81</v>
      </c>
      <c r="AC74" s="617">
        <v>-71.75</v>
      </c>
      <c r="AD74" s="617">
        <v>-64.13</v>
      </c>
      <c r="AE74" s="771">
        <v>-62.63</v>
      </c>
      <c r="AF74" s="614">
        <v>-6.75</v>
      </c>
      <c r="AG74" s="772"/>
      <c r="AH74" s="772"/>
      <c r="AI74" s="936"/>
      <c r="AJ74" s="134"/>
    </row>
    <row r="75" spans="1:38" s="634" customFormat="1">
      <c r="A75" s="416"/>
      <c r="B75" s="940" t="s">
        <v>67</v>
      </c>
      <c r="C75" s="621">
        <v>-45.38</v>
      </c>
      <c r="D75" s="617">
        <v>-65.42</v>
      </c>
      <c r="E75" s="617">
        <v>-93.03</v>
      </c>
      <c r="F75" s="617">
        <v>-101.26</v>
      </c>
      <c r="G75" s="617">
        <v>-116.46</v>
      </c>
      <c r="H75" s="617">
        <v>-108.01</v>
      </c>
      <c r="I75" s="617">
        <v>-108.76</v>
      </c>
      <c r="J75" s="617">
        <v>-134.26</v>
      </c>
      <c r="K75" s="617">
        <v>-139.49</v>
      </c>
      <c r="L75" s="617">
        <v>-155.88</v>
      </c>
      <c r="M75" s="617">
        <v>-160.35</v>
      </c>
      <c r="N75" s="617">
        <v>-148.25</v>
      </c>
      <c r="O75" s="617">
        <v>-163.27</v>
      </c>
      <c r="P75" s="617">
        <v>-156.7</v>
      </c>
      <c r="Q75" s="935"/>
      <c r="R75" s="416"/>
      <c r="S75" s="621">
        <v>-39.83</v>
      </c>
      <c r="T75" s="617">
        <v>-76.6</v>
      </c>
      <c r="U75" s="617">
        <v>-114.58</v>
      </c>
      <c r="V75" s="771">
        <v>-156.7</v>
      </c>
      <c r="W75" s="614">
        <v>-42.5</v>
      </c>
      <c r="X75" s="772"/>
      <c r="Y75" s="772"/>
      <c r="Z75" s="936"/>
      <c r="AA75" s="416"/>
      <c r="AB75" s="621">
        <v>-39.83</v>
      </c>
      <c r="AC75" s="617">
        <v>-36.77</v>
      </c>
      <c r="AD75" s="617">
        <v>-37.98</v>
      </c>
      <c r="AE75" s="771">
        <v>-42.12</v>
      </c>
      <c r="AF75" s="614">
        <v>-5.06</v>
      </c>
      <c r="AG75" s="772"/>
      <c r="AH75" s="772"/>
      <c r="AI75" s="936"/>
      <c r="AJ75" s="134"/>
    </row>
    <row r="76" spans="1:38" s="638" customFormat="1">
      <c r="A76" s="134"/>
      <c r="B76" s="940" t="s">
        <v>68</v>
      </c>
      <c r="C76" s="621">
        <v>-18.03</v>
      </c>
      <c r="D76" s="617">
        <v>-20.99</v>
      </c>
      <c r="E76" s="617">
        <v>-24.33</v>
      </c>
      <c r="F76" s="617">
        <v>-25.94</v>
      </c>
      <c r="G76" s="617">
        <v>-29.02</v>
      </c>
      <c r="H76" s="617">
        <v>-28.77</v>
      </c>
      <c r="I76" s="617">
        <v>-27.82</v>
      </c>
      <c r="J76" s="617">
        <v>-40.16</v>
      </c>
      <c r="K76" s="617">
        <v>-43.87</v>
      </c>
      <c r="L76" s="617">
        <v>-50.13</v>
      </c>
      <c r="M76" s="617">
        <v>-58.24</v>
      </c>
      <c r="N76" s="617">
        <v>-63.29</v>
      </c>
      <c r="O76" s="617">
        <v>-76.15</v>
      </c>
      <c r="P76" s="617">
        <v>-89.44</v>
      </c>
      <c r="Q76" s="935"/>
      <c r="R76" s="416"/>
      <c r="S76" s="621">
        <v>-19.38</v>
      </c>
      <c r="T76" s="617">
        <v>-40.94</v>
      </c>
      <c r="U76" s="617">
        <v>-65.24</v>
      </c>
      <c r="V76" s="771">
        <v>-89.44</v>
      </c>
      <c r="W76" s="614">
        <v>-26.38</v>
      </c>
      <c r="X76" s="772"/>
      <c r="Y76" s="772"/>
      <c r="Z76" s="936"/>
      <c r="AA76" s="416"/>
      <c r="AB76" s="621">
        <v>-19.38</v>
      </c>
      <c r="AC76" s="617">
        <v>-21.56</v>
      </c>
      <c r="AD76" s="617">
        <v>-24.3</v>
      </c>
      <c r="AE76" s="771">
        <v>-24.19</v>
      </c>
      <c r="AF76" s="614">
        <v>-1.17</v>
      </c>
      <c r="AG76" s="772"/>
      <c r="AH76" s="772"/>
      <c r="AI76" s="936"/>
      <c r="AJ76" s="134"/>
    </row>
    <row r="77" spans="1:38" s="634" customFormat="1">
      <c r="A77" s="416"/>
      <c r="B77" s="940" t="s">
        <v>69</v>
      </c>
      <c r="C77" s="621">
        <v>-14.03</v>
      </c>
      <c r="D77" s="617">
        <v>-17.93</v>
      </c>
      <c r="E77" s="617">
        <v>-22.3</v>
      </c>
      <c r="F77" s="617">
        <v>-34.84</v>
      </c>
      <c r="G77" s="617">
        <v>-39.52</v>
      </c>
      <c r="H77" s="617">
        <v>-36.64</v>
      </c>
      <c r="I77" s="617">
        <v>-26.77</v>
      </c>
      <c r="J77" s="617">
        <v>-78.96</v>
      </c>
      <c r="K77" s="617">
        <v>-43.51</v>
      </c>
      <c r="L77" s="617">
        <v>-41.31</v>
      </c>
      <c r="M77" s="617">
        <v>-58.41</v>
      </c>
      <c r="N77" s="617">
        <v>-56.69</v>
      </c>
      <c r="O77" s="617">
        <v>-50.11</v>
      </c>
      <c r="P77" s="617">
        <v>-54.18</v>
      </c>
      <c r="Q77" s="935"/>
      <c r="R77" s="416"/>
      <c r="S77" s="621">
        <v>-42.6</v>
      </c>
      <c r="T77" s="617">
        <v>-56.02</v>
      </c>
      <c r="U77" s="617">
        <v>-57.86</v>
      </c>
      <c r="V77" s="771">
        <v>-54.18</v>
      </c>
      <c r="W77" s="614">
        <v>-56.9</v>
      </c>
      <c r="X77" s="772"/>
      <c r="Y77" s="772"/>
      <c r="Z77" s="936"/>
      <c r="AA77" s="416"/>
      <c r="AB77" s="621">
        <v>-42.6</v>
      </c>
      <c r="AC77" s="617">
        <v>-13.41</v>
      </c>
      <c r="AD77" s="617">
        <v>-1.85</v>
      </c>
      <c r="AE77" s="771">
        <v>3.68</v>
      </c>
      <c r="AF77" s="614">
        <v>-0.53</v>
      </c>
      <c r="AG77" s="772"/>
      <c r="AH77" s="772"/>
      <c r="AI77" s="936"/>
      <c r="AJ77" s="134"/>
    </row>
    <row r="78" spans="1:38" s="634" customFormat="1">
      <c r="A78" s="416"/>
      <c r="B78" s="639" t="s">
        <v>70</v>
      </c>
      <c r="C78" s="415">
        <v>0</v>
      </c>
      <c r="D78" s="416">
        <v>0</v>
      </c>
      <c r="E78" s="416">
        <v>0</v>
      </c>
      <c r="F78" s="416">
        <v>0</v>
      </c>
      <c r="G78" s="416">
        <v>0</v>
      </c>
      <c r="H78" s="416">
        <v>0</v>
      </c>
      <c r="I78" s="416">
        <v>0</v>
      </c>
      <c r="J78" s="416">
        <v>0</v>
      </c>
      <c r="K78" s="416">
        <v>0</v>
      </c>
      <c r="L78" s="416">
        <v>0</v>
      </c>
      <c r="M78" s="416">
        <v>0</v>
      </c>
      <c r="N78" s="416">
        <v>0</v>
      </c>
      <c r="O78" s="617">
        <v>-0.19</v>
      </c>
      <c r="P78" s="617">
        <v>15.15</v>
      </c>
      <c r="Q78" s="935"/>
      <c r="R78" s="134"/>
      <c r="S78" s="621">
        <v>-3.71</v>
      </c>
      <c r="T78" s="617">
        <v>-1.07</v>
      </c>
      <c r="U78" s="617">
        <v>1</v>
      </c>
      <c r="V78" s="771">
        <v>15.15</v>
      </c>
      <c r="W78" s="614">
        <v>6.56</v>
      </c>
      <c r="X78" s="772"/>
      <c r="Y78" s="772"/>
      <c r="Z78" s="839"/>
      <c r="AA78" s="416"/>
      <c r="AB78" s="621">
        <v>-3.71</v>
      </c>
      <c r="AC78" s="617">
        <v>2.64</v>
      </c>
      <c r="AD78" s="617">
        <v>2.06</v>
      </c>
      <c r="AE78" s="771">
        <v>14.15</v>
      </c>
      <c r="AF78" s="614">
        <v>0</v>
      </c>
      <c r="AG78" s="772"/>
      <c r="AH78" s="772"/>
      <c r="AI78" s="839"/>
      <c r="AJ78" s="134"/>
    </row>
    <row r="79" spans="1:38" s="634" customFormat="1">
      <c r="A79" s="416"/>
      <c r="B79" s="940"/>
      <c r="C79" s="621"/>
      <c r="D79" s="617"/>
      <c r="E79" s="617"/>
      <c r="F79" s="617"/>
      <c r="G79" s="617"/>
      <c r="H79" s="617"/>
      <c r="I79" s="617"/>
      <c r="J79" s="617"/>
      <c r="K79" s="617"/>
      <c r="L79" s="617"/>
      <c r="M79" s="617"/>
      <c r="N79" s="617"/>
      <c r="O79" s="617"/>
      <c r="P79" s="617"/>
      <c r="Q79" s="935"/>
      <c r="R79" s="416"/>
      <c r="S79" s="621"/>
      <c r="T79" s="617"/>
      <c r="U79" s="617"/>
      <c r="V79" s="771"/>
      <c r="W79" s="614"/>
      <c r="X79" s="772"/>
      <c r="Y79" s="772"/>
      <c r="Z79" s="936"/>
      <c r="AA79" s="416"/>
      <c r="AB79" s="621"/>
      <c r="AC79" s="617"/>
      <c r="AD79" s="617"/>
      <c r="AE79" s="771"/>
      <c r="AF79" s="614"/>
      <c r="AG79" s="772"/>
      <c r="AH79" s="772"/>
      <c r="AI79" s="936"/>
      <c r="AJ79" s="134"/>
    </row>
    <row r="80" spans="1:38" s="638" customFormat="1">
      <c r="A80" s="134"/>
      <c r="B80" s="941" t="s">
        <v>33</v>
      </c>
      <c r="C80" s="140">
        <v>138.47</v>
      </c>
      <c r="D80" s="134">
        <v>214.44</v>
      </c>
      <c r="E80" s="134">
        <v>288.33</v>
      </c>
      <c r="F80" s="134">
        <v>270.17</v>
      </c>
      <c r="G80" s="134">
        <v>317.66</v>
      </c>
      <c r="H80" s="134">
        <v>329.5</v>
      </c>
      <c r="I80" s="134">
        <v>359.28</v>
      </c>
      <c r="J80" s="134">
        <v>461.9</v>
      </c>
      <c r="K80" s="134">
        <v>501.53</v>
      </c>
      <c r="L80" s="134">
        <v>598.58</v>
      </c>
      <c r="M80" s="134">
        <v>634.42</v>
      </c>
      <c r="N80" s="134">
        <v>614.53</v>
      </c>
      <c r="O80" s="774">
        <v>776.55</v>
      </c>
      <c r="P80" s="774">
        <v>746.68</v>
      </c>
      <c r="Q80" s="938"/>
      <c r="R80" s="134"/>
      <c r="S80" s="776">
        <v>90.15</v>
      </c>
      <c r="T80" s="774">
        <v>312.05</v>
      </c>
      <c r="U80" s="774">
        <v>484.35</v>
      </c>
      <c r="V80" s="775">
        <v>746.68</v>
      </c>
      <c r="W80" s="778">
        <v>152.23</v>
      </c>
      <c r="X80" s="777"/>
      <c r="Y80" s="777"/>
      <c r="Z80" s="939"/>
      <c r="AA80" s="134"/>
      <c r="AB80" s="776">
        <v>90.15</v>
      </c>
      <c r="AC80" s="774">
        <v>221.89</v>
      </c>
      <c r="AD80" s="774">
        <v>172.3</v>
      </c>
      <c r="AE80" s="775">
        <v>262.33</v>
      </c>
      <c r="AF80" s="778">
        <v>10.75</v>
      </c>
      <c r="AG80" s="777"/>
      <c r="AH80" s="777"/>
      <c r="AI80" s="939"/>
      <c r="AJ80" s="134"/>
    </row>
    <row r="81" spans="1:38" s="655" customFormat="1">
      <c r="A81" s="339"/>
      <c r="B81" s="965" t="s">
        <v>34</v>
      </c>
      <c r="C81" s="381">
        <v>0.72</v>
      </c>
      <c r="D81" s="382">
        <v>0.75</v>
      </c>
      <c r="E81" s="382">
        <v>0.75</v>
      </c>
      <c r="F81" s="382">
        <v>0.65</v>
      </c>
      <c r="G81" s="382">
        <v>0.66</v>
      </c>
      <c r="H81" s="382">
        <v>0.7</v>
      </c>
      <c r="I81" s="382">
        <v>0.71</v>
      </c>
      <c r="J81" s="382">
        <v>0.66</v>
      </c>
      <c r="K81" s="382">
        <v>0.71</v>
      </c>
      <c r="L81" s="382">
        <v>0.73</v>
      </c>
      <c r="M81" s="382">
        <v>0.83</v>
      </c>
      <c r="N81" s="382">
        <v>0.74</v>
      </c>
      <c r="O81" s="850">
        <v>0.89</v>
      </c>
      <c r="P81" s="850">
        <v>0.98</v>
      </c>
      <c r="Q81" s="966"/>
      <c r="R81" s="382"/>
      <c r="S81" s="401">
        <v>0.48</v>
      </c>
      <c r="T81" s="382">
        <v>0.81</v>
      </c>
      <c r="U81" s="382">
        <v>0.88</v>
      </c>
      <c r="V81" s="384">
        <v>0.98</v>
      </c>
      <c r="W81" s="387">
        <v>0.59</v>
      </c>
      <c r="X81" s="388"/>
      <c r="Y81" s="388"/>
      <c r="Z81" s="967"/>
      <c r="AA81" s="382"/>
      <c r="AB81" s="401">
        <v>0.48</v>
      </c>
      <c r="AC81" s="394">
        <v>1.12</v>
      </c>
      <c r="AD81" s="394">
        <v>1.02</v>
      </c>
      <c r="AE81" s="402">
        <v>1.26</v>
      </c>
      <c r="AF81" s="387">
        <v>0.62</v>
      </c>
      <c r="AG81" s="399"/>
      <c r="AH81" s="399"/>
      <c r="AI81" s="967"/>
      <c r="AJ81" s="143"/>
    </row>
    <row r="82" spans="1:38" s="45" customFormat="1">
      <c r="A82" s="328"/>
      <c r="B82" s="485"/>
      <c r="C82" s="489"/>
      <c r="D82" s="350"/>
      <c r="E82" s="350"/>
      <c r="F82" s="350"/>
      <c r="G82" s="350"/>
      <c r="H82" s="350"/>
      <c r="I82" s="350"/>
      <c r="J82" s="350"/>
      <c r="K82" s="350"/>
      <c r="L82" s="350"/>
      <c r="M82" s="350"/>
      <c r="N82" s="350"/>
      <c r="O82" s="493"/>
      <c r="P82" s="493"/>
      <c r="Q82" s="166"/>
      <c r="R82" s="350"/>
      <c r="S82" s="489"/>
      <c r="T82" s="350"/>
      <c r="U82" s="350"/>
      <c r="V82" s="521"/>
      <c r="W82" s="522"/>
      <c r="X82" s="523"/>
      <c r="Y82" s="523"/>
      <c r="Z82" s="577"/>
      <c r="AA82" s="350"/>
      <c r="AB82" s="506"/>
      <c r="AC82" s="493"/>
      <c r="AD82" s="493"/>
      <c r="AE82" s="507"/>
      <c r="AF82" s="522"/>
      <c r="AG82" s="492"/>
      <c r="AH82" s="492"/>
      <c r="AI82" s="577"/>
      <c r="AJ82" s="68"/>
    </row>
    <row r="83" spans="1:38" s="634" customFormat="1">
      <c r="A83" s="416"/>
      <c r="B83" s="795" t="s">
        <v>72</v>
      </c>
      <c r="C83" s="621">
        <v>0</v>
      </c>
      <c r="D83" s="617">
        <v>0</v>
      </c>
      <c r="E83" s="617">
        <v>0</v>
      </c>
      <c r="F83" s="617">
        <v>0</v>
      </c>
      <c r="G83" s="617">
        <v>0</v>
      </c>
      <c r="H83" s="617">
        <v>-1.17</v>
      </c>
      <c r="I83" s="617">
        <v>0</v>
      </c>
      <c r="J83" s="617">
        <v>0.19</v>
      </c>
      <c r="K83" s="617">
        <v>0.09</v>
      </c>
      <c r="L83" s="617">
        <v>0.37</v>
      </c>
      <c r="M83" s="617">
        <v>0.28</v>
      </c>
      <c r="N83" s="617">
        <v>0</v>
      </c>
      <c r="O83" s="617">
        <v>0</v>
      </c>
      <c r="P83" s="617">
        <v>-0.78</v>
      </c>
      <c r="Q83" s="935"/>
      <c r="R83" s="416"/>
      <c r="S83" s="621">
        <v>0</v>
      </c>
      <c r="T83" s="617">
        <v>-0.41</v>
      </c>
      <c r="U83" s="617">
        <v>-0.42</v>
      </c>
      <c r="V83" s="771">
        <v>-0.78</v>
      </c>
      <c r="W83" s="614">
        <v>0</v>
      </c>
      <c r="X83" s="772"/>
      <c r="Y83" s="772"/>
      <c r="Z83" s="936"/>
      <c r="AA83" s="416"/>
      <c r="AB83" s="621">
        <v>0</v>
      </c>
      <c r="AC83" s="617">
        <v>-0.41</v>
      </c>
      <c r="AD83" s="617">
        <v>0</v>
      </c>
      <c r="AE83" s="771">
        <v>-0.36</v>
      </c>
      <c r="AF83" s="614">
        <v>0</v>
      </c>
      <c r="AG83" s="772"/>
      <c r="AH83" s="772"/>
      <c r="AI83" s="936"/>
      <c r="AJ83" s="134"/>
    </row>
    <row r="84" spans="1:38" s="634" customFormat="1">
      <c r="A84" s="416"/>
      <c r="B84" s="795" t="s">
        <v>73</v>
      </c>
      <c r="C84" s="621">
        <v>-87.69</v>
      </c>
      <c r="D84" s="617">
        <v>-158.98</v>
      </c>
      <c r="E84" s="617">
        <v>-222.26</v>
      </c>
      <c r="F84" s="617">
        <v>-209.65</v>
      </c>
      <c r="G84" s="617">
        <v>-233.46</v>
      </c>
      <c r="H84" s="617">
        <v>-216.81</v>
      </c>
      <c r="I84" s="617">
        <v>-219.82</v>
      </c>
      <c r="J84" s="617">
        <v>-287.91</v>
      </c>
      <c r="K84" s="617">
        <v>-310.01</v>
      </c>
      <c r="L84" s="617">
        <v>-275.02</v>
      </c>
      <c r="M84" s="617">
        <v>-288.69</v>
      </c>
      <c r="N84" s="617">
        <v>-333.18</v>
      </c>
      <c r="O84" s="617">
        <v>-374.92</v>
      </c>
      <c r="P84" s="617">
        <v>-350.52</v>
      </c>
      <c r="Q84" s="935"/>
      <c r="R84" s="416"/>
      <c r="S84" s="621">
        <v>-78.54</v>
      </c>
      <c r="T84" s="617">
        <v>-161.39</v>
      </c>
      <c r="U84" s="617">
        <v>-252.01</v>
      </c>
      <c r="V84" s="771">
        <v>-350.52</v>
      </c>
      <c r="W84" s="614">
        <v>-95.64</v>
      </c>
      <c r="X84" s="772"/>
      <c r="Y84" s="772"/>
      <c r="Z84" s="936"/>
      <c r="AA84" s="416"/>
      <c r="AB84" s="621">
        <v>-78.54</v>
      </c>
      <c r="AC84" s="617">
        <v>-82.85</v>
      </c>
      <c r="AD84" s="617">
        <v>-90.61</v>
      </c>
      <c r="AE84" s="771">
        <v>-98.51</v>
      </c>
      <c r="AF84" s="614">
        <v>-4.84</v>
      </c>
      <c r="AG84" s="772"/>
      <c r="AH84" s="772"/>
      <c r="AI84" s="936"/>
      <c r="AJ84" s="134"/>
    </row>
    <row r="85" spans="1:38" s="638" customFormat="1">
      <c r="A85" s="134"/>
      <c r="B85" s="944" t="s">
        <v>74</v>
      </c>
      <c r="C85" s="621">
        <v>0</v>
      </c>
      <c r="D85" s="617">
        <v>1.59</v>
      </c>
      <c r="E85" s="617">
        <v>9.87</v>
      </c>
      <c r="F85" s="617">
        <v>13.69</v>
      </c>
      <c r="G85" s="617">
        <v>14.11</v>
      </c>
      <c r="H85" s="617">
        <v>17.38</v>
      </c>
      <c r="I85" s="617">
        <v>17.38</v>
      </c>
      <c r="J85" s="617">
        <v>20.82</v>
      </c>
      <c r="K85" s="617">
        <v>20.88</v>
      </c>
      <c r="L85" s="617">
        <v>16.14</v>
      </c>
      <c r="M85" s="617">
        <v>15.44</v>
      </c>
      <c r="N85" s="617">
        <v>16.28</v>
      </c>
      <c r="O85" s="617">
        <v>15.96</v>
      </c>
      <c r="P85" s="617">
        <v>15.41</v>
      </c>
      <c r="Q85" s="935"/>
      <c r="R85" s="416"/>
      <c r="S85" s="621">
        <v>3.78</v>
      </c>
      <c r="T85" s="617">
        <v>7.56</v>
      </c>
      <c r="U85" s="617">
        <v>11.43</v>
      </c>
      <c r="V85" s="771">
        <v>15.41</v>
      </c>
      <c r="W85" s="614">
        <v>4.07</v>
      </c>
      <c r="X85" s="772"/>
      <c r="Y85" s="772"/>
      <c r="Z85" s="936"/>
      <c r="AA85" s="416"/>
      <c r="AB85" s="621">
        <v>3.78</v>
      </c>
      <c r="AC85" s="617">
        <v>3.78</v>
      </c>
      <c r="AD85" s="617">
        <v>3.87</v>
      </c>
      <c r="AE85" s="771">
        <v>3.98</v>
      </c>
      <c r="AF85" s="614">
        <v>0</v>
      </c>
      <c r="AG85" s="772"/>
      <c r="AH85" s="772"/>
      <c r="AI85" s="936"/>
      <c r="AJ85" s="134"/>
    </row>
    <row r="86" spans="1:38" s="622" customFormat="1">
      <c r="A86" s="416"/>
      <c r="B86" s="795"/>
      <c r="C86" s="415"/>
      <c r="D86" s="416"/>
      <c r="E86" s="416"/>
      <c r="F86" s="416"/>
      <c r="G86" s="416"/>
      <c r="H86" s="416"/>
      <c r="I86" s="416"/>
      <c r="J86" s="416"/>
      <c r="K86" s="416"/>
      <c r="L86" s="416"/>
      <c r="M86" s="416"/>
      <c r="N86" s="416"/>
      <c r="O86" s="416"/>
      <c r="P86" s="416"/>
      <c r="Q86" s="933"/>
      <c r="R86" s="416"/>
      <c r="S86" s="415"/>
      <c r="T86" s="416"/>
      <c r="U86" s="416"/>
      <c r="V86" s="418"/>
      <c r="W86" s="420"/>
      <c r="X86" s="421"/>
      <c r="Y86" s="421"/>
      <c r="Z86" s="623"/>
      <c r="AA86" s="416"/>
      <c r="AB86" s="415"/>
      <c r="AC86" s="416"/>
      <c r="AD86" s="416"/>
      <c r="AE86" s="418"/>
      <c r="AF86" s="420"/>
      <c r="AG86" s="421"/>
      <c r="AH86" s="421"/>
      <c r="AI86" s="623"/>
      <c r="AJ86" s="134"/>
    </row>
    <row r="87" spans="1:38" s="622" customFormat="1">
      <c r="A87" s="416"/>
      <c r="B87" s="809" t="s">
        <v>35</v>
      </c>
      <c r="C87" s="810">
        <v>50.78</v>
      </c>
      <c r="D87" s="811">
        <v>57.05</v>
      </c>
      <c r="E87" s="811">
        <v>75.94</v>
      </c>
      <c r="F87" s="811">
        <v>74.21</v>
      </c>
      <c r="G87" s="811">
        <v>98.32</v>
      </c>
      <c r="H87" s="811">
        <v>128.9</v>
      </c>
      <c r="I87" s="811">
        <v>156.84</v>
      </c>
      <c r="J87" s="811">
        <v>195</v>
      </c>
      <c r="K87" s="811">
        <v>212.49</v>
      </c>
      <c r="L87" s="811">
        <v>340.06</v>
      </c>
      <c r="M87" s="811">
        <v>361.44</v>
      </c>
      <c r="N87" s="811">
        <v>297.63</v>
      </c>
      <c r="O87" s="811">
        <v>417.6</v>
      </c>
      <c r="P87" s="811">
        <v>410.79</v>
      </c>
      <c r="Q87" s="945"/>
      <c r="R87" s="416"/>
      <c r="S87" s="810">
        <v>15.39</v>
      </c>
      <c r="T87" s="811">
        <v>157.8</v>
      </c>
      <c r="U87" s="811">
        <v>243.35</v>
      </c>
      <c r="V87" s="812">
        <v>410.79</v>
      </c>
      <c r="W87" s="946">
        <v>60.65</v>
      </c>
      <c r="X87" s="947"/>
      <c r="Y87" s="947"/>
      <c r="Z87" s="948"/>
      <c r="AA87" s="416"/>
      <c r="AB87" s="813">
        <v>15.39</v>
      </c>
      <c r="AC87" s="949">
        <v>142.41</v>
      </c>
      <c r="AD87" s="949">
        <v>85.55</v>
      </c>
      <c r="AE87" s="815">
        <v>167.44</v>
      </c>
      <c r="AF87" s="946">
        <v>5.91</v>
      </c>
      <c r="AG87" s="950"/>
      <c r="AH87" s="950"/>
      <c r="AI87" s="948"/>
      <c r="AJ87" s="134"/>
    </row>
    <row r="88" spans="1:38">
      <c r="A88" s="328"/>
      <c r="B88" s="24"/>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68"/>
    </row>
    <row r="90" spans="1:38">
      <c r="A90" s="328"/>
      <c r="B90" s="328"/>
      <c r="C90" s="526"/>
      <c r="D90" s="526"/>
      <c r="E90" s="526"/>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328"/>
    </row>
    <row r="91" spans="1:38">
      <c r="A91" s="328"/>
      <c r="B91" s="328"/>
      <c r="C91" s="526"/>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79"/>
      <c r="AF91" s="526"/>
      <c r="AG91" s="526"/>
      <c r="AH91" s="526"/>
      <c r="AI91" s="526"/>
      <c r="AJ91" s="328"/>
    </row>
    <row r="92" spans="1:38">
      <c r="A92" s="328"/>
      <c r="B92" s="328"/>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328"/>
    </row>
    <row r="94" spans="1:38">
      <c r="A94" s="328"/>
      <c r="B94" s="24"/>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row>
    <row r="96" spans="1:38">
      <c r="A96" s="328"/>
      <c r="B96" s="328"/>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328"/>
    </row>
    <row r="97" spans="1:38">
      <c r="C97" s="526"/>
      <c r="D97" s="526"/>
      <c r="E97" s="526"/>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6"/>
    </row>
    <row r="98" spans="1:38">
      <c r="C98" s="526"/>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U156"/>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45"/>
    <col min="2" max="2" width="58.73046875" customWidth="true" style="45"/>
    <col min="3" max="3" width="9.265625" customWidth="true" style="45"/>
    <col min="4" max="4" width="11.73046875" customWidth="true" style="45"/>
    <col min="5" max="5" width="9.86328125" customWidth="true" style="45"/>
    <col min="6" max="6" width="9.86328125" customWidth="true" style="45"/>
    <col min="7" max="7" width="9.86328125" customWidth="true" style="45"/>
    <col min="8" max="8" width="9.86328125" customWidth="true" style="45"/>
    <col min="9" max="9" width="9.86328125" customWidth="true" style="45"/>
    <col min="10" max="10" width="9.86328125" customWidth="true" style="45"/>
    <col min="11" max="11" width="9.1328125" style="45"/>
    <col min="12" max="12" width="9.1328125" style="45"/>
    <col min="13" max="13" width="9.1328125" style="45"/>
    <col min="14" max="14" width="9.1328125" style="45"/>
    <col min="15" max="15" width="9.1328125" style="45"/>
    <col min="16" max="16" width="9.1328125" style="45"/>
    <col min="17" max="17" width="9.1328125" style="45"/>
    <col min="18" max="18" width="3.1328125" customWidth="true" style="45"/>
    <col min="19" max="19" width="9.1328125" style="45"/>
    <col min="20" max="20" width="9.1328125" style="45"/>
    <col min="21" max="21" width="9.1328125" style="45"/>
    <col min="22" max="22" width="9.1328125" style="45"/>
    <col min="23" max="23" width="9.1328125" style="45"/>
    <col min="24" max="24" width="9.1328125" style="45"/>
    <col min="25" max="25" width="9.1328125" style="45"/>
    <col min="26" max="26" width="9.1328125" style="45"/>
    <col min="27" max="27" width="3.1328125" customWidth="true" style="45"/>
    <col min="28" max="28" width="9.1328125" style="45"/>
    <col min="29" max="29" width="9.1328125" style="45"/>
    <col min="30" max="30" width="9.1328125" style="45"/>
    <col min="31" max="31" width="9.1328125" style="45"/>
    <col min="32" max="32" width="9.1328125" style="45"/>
    <col min="33" max="33" width="9.1328125" style="45"/>
    <col min="34" max="34" width="9.1328125" style="45"/>
    <col min="35" max="35" width="9.1328125" style="45"/>
    <col min="36" max="36" width="9.1328125" style="45"/>
    <col min="37" max="37" width="15.73046875" customWidth="true" style="45"/>
    <col min="38" max="38" width="9.1328125" style="45"/>
  </cols>
  <sheetData>
    <row r="1" spans="1:47" customHeight="1" ht="16.5">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47" customHeight="1" ht="15.75" s="48" customFormat="1">
      <c r="A2" s="15"/>
      <c r="B2" s="104" t="s">
        <v>109</v>
      </c>
      <c r="C2" s="105">
        <v>2008</v>
      </c>
      <c r="D2" s="105">
        <v>2009</v>
      </c>
      <c r="E2" s="105">
        <v>2010</v>
      </c>
      <c r="F2" s="106">
        <v>2011</v>
      </c>
      <c r="G2" s="106">
        <v>2012</v>
      </c>
      <c r="H2" s="106">
        <v>2013</v>
      </c>
      <c r="I2" s="106">
        <v>2014</v>
      </c>
      <c r="J2" s="106">
        <v>2015</v>
      </c>
      <c r="K2" s="106">
        <v>2016</v>
      </c>
      <c r="L2" s="106">
        <v>2017</v>
      </c>
      <c r="M2" s="106">
        <v>2018</v>
      </c>
      <c r="N2" s="106">
        <v>2019</v>
      </c>
      <c r="O2" s="106">
        <v>2020</v>
      </c>
      <c r="P2" s="106">
        <v>2021</v>
      </c>
      <c r="Q2" s="106">
        <v>2022</v>
      </c>
      <c r="R2" s="15"/>
      <c r="S2" s="20" t="s">
        <v>17</v>
      </c>
      <c r="T2" s="21" t="s">
        <v>18</v>
      </c>
      <c r="U2" s="21" t="s">
        <v>19</v>
      </c>
      <c r="V2" s="63" t="s">
        <v>20</v>
      </c>
      <c r="W2" s="20" t="s">
        <v>21</v>
      </c>
      <c r="X2" s="21" t="s">
        <v>22</v>
      </c>
      <c r="Y2" s="21" t="s">
        <v>23</v>
      </c>
      <c r="Z2" s="63" t="s">
        <v>24</v>
      </c>
      <c r="AA2" s="15"/>
      <c r="AB2" s="20" t="s">
        <v>17</v>
      </c>
      <c r="AC2" s="20" t="s">
        <v>25</v>
      </c>
      <c r="AD2" s="20" t="s">
        <v>26</v>
      </c>
      <c r="AE2" s="20" t="s">
        <v>27</v>
      </c>
      <c r="AF2" s="20" t="s">
        <v>21</v>
      </c>
      <c r="AG2" s="20" t="s">
        <v>28</v>
      </c>
      <c r="AH2" s="20" t="s">
        <v>29</v>
      </c>
      <c r="AI2" s="20" t="s">
        <v>30</v>
      </c>
      <c r="AJ2" s="15"/>
    </row>
    <row r="3" spans="1:47" customHeight="1" ht="16.5">
      <c r="A3" s="328"/>
      <c r="B3" s="567"/>
      <c r="C3" s="558"/>
      <c r="D3" s="462"/>
      <c r="E3" s="462"/>
      <c r="F3" s="343"/>
      <c r="G3" s="343"/>
      <c r="H3" s="343"/>
      <c r="I3" s="343"/>
      <c r="J3" s="343"/>
      <c r="K3" s="343"/>
      <c r="L3" s="343"/>
      <c r="M3" s="343"/>
      <c r="N3" s="343"/>
      <c r="O3" s="328"/>
      <c r="P3" s="328"/>
      <c r="Q3" s="352"/>
      <c r="R3" s="343"/>
      <c r="S3" s="558"/>
      <c r="T3" s="462"/>
      <c r="U3" s="462"/>
      <c r="V3" s="463"/>
      <c r="W3" s="554"/>
      <c r="X3" s="533"/>
      <c r="Y3" s="533"/>
      <c r="Z3" s="352"/>
      <c r="AA3" s="328"/>
      <c r="AB3" s="473"/>
      <c r="AC3" s="533"/>
      <c r="AD3" s="533"/>
      <c r="AE3" s="463"/>
      <c r="AF3" s="554"/>
      <c r="AG3" s="533"/>
      <c r="AH3" s="533"/>
      <c r="AI3" s="580"/>
      <c r="AJ3" s="328"/>
    </row>
    <row r="4" spans="1:47" customHeight="1" ht="16.5" s="670" customFormat="1">
      <c r="A4" s="126"/>
      <c r="B4" s="1012" t="s">
        <v>194</v>
      </c>
      <c r="C4" s="156"/>
      <c r="D4" s="157">
        <v>13.8</v>
      </c>
      <c r="E4" s="157">
        <v>13.8</v>
      </c>
      <c r="F4" s="157">
        <v>83.8</v>
      </c>
      <c r="G4" s="157">
        <v>83.8</v>
      </c>
      <c r="H4" s="157">
        <v>83.8</v>
      </c>
      <c r="I4" s="157">
        <v>83.8</v>
      </c>
      <c r="J4" s="157">
        <v>83.8</v>
      </c>
      <c r="K4" s="157">
        <v>203.8</v>
      </c>
      <c r="L4" s="157">
        <v>330.7</v>
      </c>
      <c r="M4" s="157">
        <v>467.2</v>
      </c>
      <c r="N4" s="157">
        <v>467.2</v>
      </c>
      <c r="O4" s="593">
        <v>435.7</v>
      </c>
      <c r="P4" s="593">
        <v>794.71</v>
      </c>
      <c r="Q4" s="600"/>
      <c r="R4" s="126"/>
      <c r="S4" s="599">
        <v>435.7</v>
      </c>
      <c r="T4" s="593">
        <v>435.7</v>
      </c>
      <c r="U4" s="593">
        <v>639.31</v>
      </c>
      <c r="V4" s="600">
        <v>794.71</v>
      </c>
      <c r="W4" s="601">
        <v>794.71</v>
      </c>
      <c r="X4" s="602"/>
      <c r="Y4" s="602"/>
      <c r="Z4" s="603"/>
      <c r="AA4" s="126"/>
      <c r="AB4" s="599">
        <v>435.7</v>
      </c>
      <c r="AC4" s="593">
        <v>435.7</v>
      </c>
      <c r="AD4" s="593">
        <v>639.31</v>
      </c>
      <c r="AE4" s="600">
        <v>794.71</v>
      </c>
      <c r="AF4" s="601">
        <v>794.71</v>
      </c>
      <c r="AG4" s="602"/>
      <c r="AH4" s="602"/>
      <c r="AI4" s="1013"/>
      <c r="AJ4" s="126"/>
    </row>
    <row r="5" spans="1:47" customHeight="1" ht="16.5">
      <c r="A5" s="328"/>
      <c r="B5" s="328"/>
      <c r="C5" s="328"/>
      <c r="D5" s="328"/>
      <c r="E5" s="328"/>
      <c r="F5" s="328"/>
      <c r="G5" s="328"/>
      <c r="H5" s="328"/>
      <c r="I5" s="328"/>
      <c r="J5" s="328"/>
      <c r="K5" s="328"/>
      <c r="L5" s="328"/>
      <c r="M5" s="328"/>
      <c r="N5" s="328"/>
      <c r="O5" s="328"/>
      <c r="P5" s="328"/>
      <c r="Q5" s="176"/>
      <c r="R5" s="328"/>
      <c r="S5" s="328"/>
      <c r="T5" s="328"/>
      <c r="U5" s="328"/>
      <c r="V5" s="328"/>
      <c r="W5" s="328"/>
      <c r="X5" s="328"/>
      <c r="Y5" s="328"/>
      <c r="Z5" s="328"/>
      <c r="AA5" s="328"/>
      <c r="AB5" s="328"/>
      <c r="AC5" s="328"/>
      <c r="AD5" s="328"/>
      <c r="AE5" s="328"/>
      <c r="AF5" s="328"/>
      <c r="AG5" s="328"/>
      <c r="AH5" s="328"/>
      <c r="AI5" s="328"/>
      <c r="AJ5" s="68"/>
    </row>
    <row r="6" spans="1:47" customHeight="1" ht="16.5">
      <c r="A6" s="328"/>
      <c r="B6" s="104" t="s">
        <v>195</v>
      </c>
      <c r="C6" s="105">
        <v>2008</v>
      </c>
      <c r="D6" s="105">
        <v>2009</v>
      </c>
      <c r="E6" s="105">
        <v>2010</v>
      </c>
      <c r="F6" s="106">
        <v>2011</v>
      </c>
      <c r="G6" s="106">
        <v>2012</v>
      </c>
      <c r="H6" s="106">
        <v>2013</v>
      </c>
      <c r="I6" s="106">
        <v>2014</v>
      </c>
      <c r="J6" s="106">
        <v>2015</v>
      </c>
      <c r="K6" s="106">
        <v>2016</v>
      </c>
      <c r="L6" s="106">
        <v>2017</v>
      </c>
      <c r="M6" s="106">
        <v>2018</v>
      </c>
      <c r="N6" s="106">
        <v>2019</v>
      </c>
      <c r="O6" s="106">
        <v>2020</v>
      </c>
      <c r="P6" s="106">
        <v>2021</v>
      </c>
      <c r="Q6" s="106">
        <v>2022</v>
      </c>
      <c r="R6" s="15"/>
      <c r="S6" s="20" t="s">
        <v>17</v>
      </c>
      <c r="T6" s="21" t="s">
        <v>18</v>
      </c>
      <c r="U6" s="21" t="s">
        <v>19</v>
      </c>
      <c r="V6" s="22" t="s">
        <v>20</v>
      </c>
      <c r="W6" s="21" t="s">
        <v>21</v>
      </c>
      <c r="X6" s="21" t="s">
        <v>22</v>
      </c>
      <c r="Y6" s="21" t="s">
        <v>23</v>
      </c>
      <c r="Z6" s="63" t="s">
        <v>24</v>
      </c>
      <c r="AA6" s="15"/>
      <c r="AB6" s="20" t="s">
        <v>17</v>
      </c>
      <c r="AC6" s="21" t="s">
        <v>25</v>
      </c>
      <c r="AD6" s="21" t="s">
        <v>26</v>
      </c>
      <c r="AE6" s="22" t="s">
        <v>27</v>
      </c>
      <c r="AF6" s="21" t="s">
        <v>21</v>
      </c>
      <c r="AG6" s="21" t="s">
        <v>28</v>
      </c>
      <c r="AH6" s="21" t="s">
        <v>29</v>
      </c>
      <c r="AI6" s="63" t="s">
        <v>30</v>
      </c>
      <c r="AJ6" s="68"/>
    </row>
    <row r="7" spans="1:47" customHeight="1" ht="16.5">
      <c r="A7" s="328"/>
      <c r="B7" s="567"/>
      <c r="C7" s="557"/>
      <c r="D7" s="474"/>
      <c r="E7" s="474"/>
      <c r="F7" s="474"/>
      <c r="G7" s="474"/>
      <c r="H7" s="474"/>
      <c r="I7" s="474"/>
      <c r="J7" s="474"/>
      <c r="K7" s="474"/>
      <c r="L7" s="474"/>
      <c r="M7" s="474"/>
      <c r="N7" s="474"/>
      <c r="O7" s="338"/>
      <c r="P7" s="338"/>
      <c r="Q7" s="172"/>
      <c r="R7" s="328"/>
      <c r="S7" s="473"/>
      <c r="T7" s="474"/>
      <c r="U7" s="474"/>
      <c r="V7" s="475"/>
      <c r="W7" s="557"/>
      <c r="X7" s="540"/>
      <c r="Y7" s="540"/>
      <c r="Z7" s="340"/>
      <c r="AA7" s="328"/>
      <c r="AB7" s="473"/>
      <c r="AC7" s="474"/>
      <c r="AD7" s="474"/>
      <c r="AE7" s="475"/>
      <c r="AF7" s="540"/>
      <c r="AG7" s="540"/>
      <c r="AH7" s="540"/>
      <c r="AI7" s="340"/>
      <c r="AJ7" s="68"/>
    </row>
    <row r="8" spans="1:47" customHeight="1" ht="16.5" s="848" customFormat="1">
      <c r="A8" s="143"/>
      <c r="B8" s="976" t="s">
        <v>196</v>
      </c>
      <c r="C8" s="606"/>
      <c r="D8" s="607">
        <v>0.22</v>
      </c>
      <c r="E8" s="607">
        <v>0.26</v>
      </c>
      <c r="F8" s="607">
        <v>0.35</v>
      </c>
      <c r="G8" s="607">
        <v>0.31</v>
      </c>
      <c r="H8" s="607">
        <v>0.31</v>
      </c>
      <c r="I8" s="607">
        <v>0.32</v>
      </c>
      <c r="J8" s="607">
        <v>0.3</v>
      </c>
      <c r="K8" s="607">
        <v>0.35</v>
      </c>
      <c r="L8" s="607">
        <v>0.43</v>
      </c>
      <c r="M8" s="607">
        <v>0.4</v>
      </c>
      <c r="N8" s="607">
        <v>0.43</v>
      </c>
      <c r="O8" s="608">
        <v>0.38</v>
      </c>
      <c r="P8" s="608">
        <v>0.41</v>
      </c>
      <c r="Q8" s="590"/>
      <c r="R8" s="145"/>
      <c r="S8" s="606">
        <v>0.31</v>
      </c>
      <c r="T8" s="607">
        <v>0.34</v>
      </c>
      <c r="U8" s="607">
        <v>0.41</v>
      </c>
      <c r="V8" s="609">
        <v>0.41</v>
      </c>
      <c r="W8" s="610">
        <v>0.28</v>
      </c>
      <c r="X8" s="611"/>
      <c r="Y8" s="611"/>
      <c r="Z8" s="612"/>
      <c r="AA8" s="143"/>
      <c r="AB8" s="606">
        <v>0.31</v>
      </c>
      <c r="AC8" s="607">
        <v>0.37</v>
      </c>
      <c r="AD8" s="607">
        <v>0.55</v>
      </c>
      <c r="AE8" s="609">
        <v>0.44</v>
      </c>
      <c r="AF8" s="611">
        <v>0.28</v>
      </c>
      <c r="AG8" s="611"/>
      <c r="AH8" s="611"/>
      <c r="AI8" s="612"/>
      <c r="AJ8" s="143"/>
    </row>
    <row r="9" spans="1:47" customHeight="1" ht="16.5">
      <c r="A9" s="328"/>
      <c r="B9" s="328"/>
      <c r="C9" s="328"/>
      <c r="D9" s="328"/>
      <c r="E9" s="328"/>
      <c r="F9" s="328"/>
      <c r="G9" s="328"/>
      <c r="H9" s="328"/>
      <c r="I9" s="328"/>
      <c r="J9" s="328"/>
      <c r="K9" s="328"/>
      <c r="L9" s="328"/>
      <c r="M9" s="328"/>
      <c r="N9" s="328"/>
      <c r="O9" s="328"/>
      <c r="P9" s="328"/>
      <c r="Q9" s="176"/>
      <c r="R9" s="328"/>
      <c r="S9" s="328"/>
      <c r="T9" s="328"/>
      <c r="U9" s="328"/>
      <c r="V9" s="328"/>
      <c r="W9" s="328"/>
      <c r="X9" s="328"/>
      <c r="Y9" s="328"/>
      <c r="Z9" s="328"/>
      <c r="AA9" s="328"/>
      <c r="AB9" s="328"/>
      <c r="AC9" s="328"/>
      <c r="AD9" s="328"/>
      <c r="AE9" s="328"/>
      <c r="AF9" s="328"/>
      <c r="AG9" s="328"/>
      <c r="AH9" s="328"/>
      <c r="AI9" s="328"/>
      <c r="AJ9" s="68"/>
    </row>
    <row r="10" spans="1:47" customHeight="1" ht="16.5">
      <c r="A10" s="328"/>
      <c r="B10" s="104" t="s">
        <v>197</v>
      </c>
      <c r="C10" s="105">
        <v>2008</v>
      </c>
      <c r="D10" s="105">
        <v>2009</v>
      </c>
      <c r="E10" s="105">
        <v>2010</v>
      </c>
      <c r="F10" s="106">
        <v>2011</v>
      </c>
      <c r="G10" s="106">
        <v>2012</v>
      </c>
      <c r="H10" s="106">
        <v>2013</v>
      </c>
      <c r="I10" s="106">
        <v>2014</v>
      </c>
      <c r="J10" s="106">
        <v>2015</v>
      </c>
      <c r="K10" s="106">
        <v>2016</v>
      </c>
      <c r="L10" s="106">
        <v>2017</v>
      </c>
      <c r="M10" s="106">
        <v>2018</v>
      </c>
      <c r="N10" s="106">
        <v>2019</v>
      </c>
      <c r="O10" s="106">
        <v>2020</v>
      </c>
      <c r="P10" s="106">
        <v>2021</v>
      </c>
      <c r="Q10" s="106">
        <v>2022</v>
      </c>
      <c r="R10" s="15"/>
      <c r="S10" s="20" t="s">
        <v>17</v>
      </c>
      <c r="T10" s="21" t="s">
        <v>18</v>
      </c>
      <c r="U10" s="21" t="s">
        <v>19</v>
      </c>
      <c r="V10" s="22" t="s">
        <v>20</v>
      </c>
      <c r="W10" s="21" t="s">
        <v>21</v>
      </c>
      <c r="X10" s="21" t="s">
        <v>22</v>
      </c>
      <c r="Y10" s="21" t="s">
        <v>23</v>
      </c>
      <c r="Z10" s="63" t="s">
        <v>24</v>
      </c>
      <c r="AA10" s="15"/>
      <c r="AB10" s="20" t="s">
        <v>17</v>
      </c>
      <c r="AC10" s="21" t="s">
        <v>25</v>
      </c>
      <c r="AD10" s="21" t="s">
        <v>26</v>
      </c>
      <c r="AE10" s="22" t="s">
        <v>27</v>
      </c>
      <c r="AF10" s="21" t="s">
        <v>21</v>
      </c>
      <c r="AG10" s="21" t="s">
        <v>28</v>
      </c>
      <c r="AH10" s="21" t="s">
        <v>29</v>
      </c>
      <c r="AI10" s="63" t="s">
        <v>30</v>
      </c>
      <c r="AJ10" s="68"/>
    </row>
    <row r="11" spans="1:47" customHeight="1" ht="16.5">
      <c r="A11" s="328"/>
      <c r="B11" s="567"/>
      <c r="C11" s="558"/>
      <c r="D11" s="328"/>
      <c r="E11" s="328"/>
      <c r="F11" s="328"/>
      <c r="G11" s="328"/>
      <c r="H11" s="328"/>
      <c r="I11" s="328"/>
      <c r="J11" s="328"/>
      <c r="K11" s="328"/>
      <c r="L11" s="328"/>
      <c r="M11" s="328"/>
      <c r="N11" s="328"/>
      <c r="O11" s="328"/>
      <c r="P11" s="328"/>
      <c r="Q11" s="174"/>
      <c r="R11" s="328"/>
      <c r="S11" s="558"/>
      <c r="T11" s="462"/>
      <c r="U11" s="462"/>
      <c r="V11" s="463"/>
      <c r="W11" s="554"/>
      <c r="X11" s="533"/>
      <c r="Y11" s="533"/>
      <c r="Z11" s="352"/>
      <c r="AA11" s="328"/>
      <c r="AB11" s="558"/>
      <c r="AC11" s="462"/>
      <c r="AD11" s="462"/>
      <c r="AE11" s="463"/>
      <c r="AF11" s="533"/>
      <c r="AG11" s="533"/>
      <c r="AH11" s="533"/>
      <c r="AI11" s="352"/>
      <c r="AJ11" s="68"/>
    </row>
    <row r="12" spans="1:47" customHeight="1" ht="16.5" s="670" customFormat="1">
      <c r="A12" s="126"/>
      <c r="B12" s="1012" t="s">
        <v>198</v>
      </c>
      <c r="C12" s="156"/>
      <c r="D12" s="157">
        <v>26.25</v>
      </c>
      <c r="E12" s="157">
        <v>30.78</v>
      </c>
      <c r="F12" s="157">
        <v>169.63</v>
      </c>
      <c r="G12" s="157">
        <v>231.26</v>
      </c>
      <c r="H12" s="157">
        <v>229.8</v>
      </c>
      <c r="I12" s="157">
        <v>235.93</v>
      </c>
      <c r="J12" s="157">
        <v>222.35</v>
      </c>
      <c r="K12" s="157">
        <v>666.17</v>
      </c>
      <c r="L12" s="157">
        <v>861.25</v>
      </c>
      <c r="M12" s="157">
        <v>1234.98</v>
      </c>
      <c r="N12" s="157">
        <v>1757.3</v>
      </c>
      <c r="O12" s="593">
        <v>1092.61</v>
      </c>
      <c r="P12" s="593">
        <v>1887.6</v>
      </c>
      <c r="Q12" s="594"/>
      <c r="R12" s="126"/>
      <c r="S12" s="599">
        <v>223.81</v>
      </c>
      <c r="T12" s="593">
        <v>493.52</v>
      </c>
      <c r="U12" s="593">
        <v>1203.61</v>
      </c>
      <c r="V12" s="600">
        <v>1887.6</v>
      </c>
      <c r="W12" s="601">
        <v>496.38</v>
      </c>
      <c r="X12" s="602"/>
      <c r="Y12" s="602"/>
      <c r="Z12" s="603"/>
      <c r="AA12" s="126"/>
      <c r="AB12" s="599">
        <v>223.81</v>
      </c>
      <c r="AC12" s="593">
        <v>269.72</v>
      </c>
      <c r="AD12" s="593">
        <v>710.09</v>
      </c>
      <c r="AE12" s="600">
        <v>683.99</v>
      </c>
      <c r="AF12" s="602">
        <v>496.38</v>
      </c>
      <c r="AG12" s="602"/>
      <c r="AH12" s="602"/>
      <c r="AI12" s="603"/>
      <c r="AJ12" s="126"/>
    </row>
    <row r="13" spans="1:47" customHeight="1" ht="16.5">
      <c r="A13" s="328"/>
      <c r="B13" s="328"/>
      <c r="C13" s="328"/>
      <c r="D13" s="328"/>
      <c r="E13" s="328"/>
      <c r="F13" s="328"/>
      <c r="G13" s="328"/>
      <c r="H13" s="328"/>
      <c r="I13" s="328"/>
      <c r="J13" s="328"/>
      <c r="K13" s="328"/>
      <c r="L13" s="328"/>
      <c r="M13" s="328"/>
      <c r="N13" s="328"/>
      <c r="O13" s="328"/>
      <c r="P13" s="328"/>
      <c r="Q13" s="176"/>
      <c r="R13" s="328"/>
      <c r="S13" s="328"/>
      <c r="T13" s="328"/>
      <c r="U13" s="328"/>
      <c r="V13" s="328"/>
      <c r="W13" s="328"/>
      <c r="X13" s="328"/>
      <c r="Y13" s="328"/>
      <c r="Z13" s="328"/>
      <c r="AA13" s="328"/>
      <c r="AB13" s="328"/>
      <c r="AC13" s="328"/>
      <c r="AD13" s="328"/>
      <c r="AE13" s="328"/>
      <c r="AF13" s="328"/>
      <c r="AG13" s="328"/>
      <c r="AH13" s="328"/>
      <c r="AI13" s="328"/>
      <c r="AJ13" s="68"/>
    </row>
    <row r="14" spans="1:47" customHeight="1" ht="16.5">
      <c r="A14" s="328"/>
      <c r="B14" s="104" t="s">
        <v>241</v>
      </c>
      <c r="C14" s="105">
        <v>2008</v>
      </c>
      <c r="D14" s="105">
        <v>2009</v>
      </c>
      <c r="E14" s="105">
        <v>2010</v>
      </c>
      <c r="F14" s="106">
        <v>2011</v>
      </c>
      <c r="G14" s="106">
        <v>2012</v>
      </c>
      <c r="H14" s="106">
        <v>2013</v>
      </c>
      <c r="I14" s="106">
        <v>2014</v>
      </c>
      <c r="J14" s="106">
        <v>2015</v>
      </c>
      <c r="K14" s="106">
        <v>2016</v>
      </c>
      <c r="L14" s="106">
        <v>2017</v>
      </c>
      <c r="M14" s="106">
        <v>2018</v>
      </c>
      <c r="N14" s="106">
        <v>2019</v>
      </c>
      <c r="O14" s="106">
        <v>2020</v>
      </c>
      <c r="P14" s="106">
        <v>2021</v>
      </c>
      <c r="Q14" s="106">
        <v>2022</v>
      </c>
      <c r="R14" s="15"/>
      <c r="S14" s="20" t="s">
        <v>17</v>
      </c>
      <c r="T14" s="21" t="s">
        <v>18</v>
      </c>
      <c r="U14" s="21" t="s">
        <v>19</v>
      </c>
      <c r="V14" s="22" t="s">
        <v>20</v>
      </c>
      <c r="W14" s="21" t="s">
        <v>21</v>
      </c>
      <c r="X14" s="21" t="s">
        <v>22</v>
      </c>
      <c r="Y14" s="21" t="s">
        <v>23</v>
      </c>
      <c r="Z14" s="63" t="s">
        <v>24</v>
      </c>
      <c r="AA14" s="15"/>
      <c r="AB14" s="20" t="s">
        <v>17</v>
      </c>
      <c r="AC14" s="21" t="s">
        <v>25</v>
      </c>
      <c r="AD14" s="21" t="s">
        <v>26</v>
      </c>
      <c r="AE14" s="22" t="s">
        <v>27</v>
      </c>
      <c r="AF14" s="21" t="s">
        <v>21</v>
      </c>
      <c r="AG14" s="21" t="s">
        <v>28</v>
      </c>
      <c r="AH14" s="21" t="s">
        <v>29</v>
      </c>
      <c r="AI14" s="63" t="s">
        <v>30</v>
      </c>
      <c r="AJ14" s="68"/>
    </row>
    <row r="15" spans="1:47" customHeight="1" ht="16.5">
      <c r="A15" s="328"/>
      <c r="B15" s="567"/>
      <c r="C15" s="473"/>
      <c r="D15" s="474"/>
      <c r="E15" s="474"/>
      <c r="F15" s="474"/>
      <c r="G15" s="474"/>
      <c r="H15" s="474"/>
      <c r="I15" s="474"/>
      <c r="J15" s="474"/>
      <c r="K15" s="474"/>
      <c r="L15" s="474"/>
      <c r="M15" s="474"/>
      <c r="N15" s="474"/>
      <c r="O15" s="328"/>
      <c r="P15" s="328"/>
      <c r="Q15" s="174"/>
      <c r="R15" s="328"/>
      <c r="S15" s="558"/>
      <c r="T15" s="462"/>
      <c r="U15" s="462"/>
      <c r="V15" s="463"/>
      <c r="W15" s="554"/>
      <c r="X15" s="533"/>
      <c r="Y15" s="533"/>
      <c r="Z15" s="352"/>
      <c r="AA15" s="328"/>
      <c r="AB15" s="558"/>
      <c r="AC15" s="462"/>
      <c r="AD15" s="462"/>
      <c r="AE15" s="463"/>
      <c r="AF15" s="533"/>
      <c r="AG15" s="533"/>
      <c r="AH15" s="533"/>
      <c r="AI15" s="352"/>
      <c r="AJ15" s="68"/>
    </row>
    <row r="16" spans="1:47" customHeight="1" ht="16.5" s="638" customFormat="1">
      <c r="A16" s="134"/>
      <c r="B16" s="937" t="s">
        <v>242</v>
      </c>
      <c r="C16" s="776"/>
      <c r="D16" s="774">
        <v>262.51</v>
      </c>
      <c r="E16" s="774">
        <v>254.43</v>
      </c>
      <c r="F16" s="774">
        <v>278.41</v>
      </c>
      <c r="G16" s="774">
        <v>286.39</v>
      </c>
      <c r="H16" s="774">
        <v>309.21</v>
      </c>
      <c r="I16" s="774">
        <v>346.36</v>
      </c>
      <c r="J16" s="774">
        <v>370.37</v>
      </c>
      <c r="K16" s="774">
        <v>216.09</v>
      </c>
      <c r="L16" s="774">
        <v>288.79</v>
      </c>
      <c r="M16" s="774">
        <v>195.39</v>
      </c>
      <c r="N16" s="774">
        <v>205.32</v>
      </c>
      <c r="O16" s="774">
        <v>217.56</v>
      </c>
      <c r="P16" s="774">
        <v>245.52</v>
      </c>
      <c r="Q16" s="938"/>
      <c r="R16" s="134"/>
      <c r="S16" s="776">
        <v>244.04</v>
      </c>
      <c r="T16" s="774">
        <v>246.39</v>
      </c>
      <c r="U16" s="774">
        <v>238.52</v>
      </c>
      <c r="V16" s="775">
        <v>245.52</v>
      </c>
      <c r="W16" s="778">
        <v>252.6</v>
      </c>
      <c r="X16" s="777"/>
      <c r="Y16" s="777"/>
      <c r="Z16" s="837"/>
      <c r="AA16" s="134"/>
      <c r="AB16" s="776">
        <v>244.04</v>
      </c>
      <c r="AC16" s="774">
        <v>251.69</v>
      </c>
      <c r="AD16" s="774">
        <v>236.05</v>
      </c>
      <c r="AE16" s="775">
        <v>242.48</v>
      </c>
      <c r="AF16" s="778">
        <v>252.6</v>
      </c>
      <c r="AG16" s="777"/>
      <c r="AH16" s="777"/>
      <c r="AI16" s="837"/>
      <c r="AJ16" s="134"/>
    </row>
    <row r="17" spans="1:47" customHeight="1" ht="16.5" s="638" customFormat="1">
      <c r="A17" s="134"/>
      <c r="B17" s="932" t="s">
        <v>243</v>
      </c>
      <c r="C17" s="776"/>
      <c r="D17" s="617">
        <v>94.32</v>
      </c>
      <c r="E17" s="617">
        <v>109.36</v>
      </c>
      <c r="F17" s="617">
        <v>119.67</v>
      </c>
      <c r="G17" s="617">
        <v>114.17</v>
      </c>
      <c r="H17" s="617">
        <v>107.82</v>
      </c>
      <c r="I17" s="617">
        <v>110.95</v>
      </c>
      <c r="J17" s="617">
        <v>100.14</v>
      </c>
      <c r="K17" s="617">
        <v>56.01</v>
      </c>
      <c r="L17" s="617">
        <v>80.11</v>
      </c>
      <c r="M17" s="617">
        <v>45.36</v>
      </c>
      <c r="N17" s="617">
        <v>46.52</v>
      </c>
      <c r="O17" s="617">
        <v>36.94</v>
      </c>
      <c r="P17" s="617">
        <v>38.48</v>
      </c>
      <c r="Q17" s="935"/>
      <c r="R17" s="416"/>
      <c r="S17" s="621">
        <v>36.98</v>
      </c>
      <c r="T17" s="617">
        <v>37.96</v>
      </c>
      <c r="U17" s="617">
        <v>37.39</v>
      </c>
      <c r="V17" s="771">
        <v>38.5</v>
      </c>
      <c r="W17" s="987">
        <v>43.03</v>
      </c>
      <c r="X17" s="880"/>
      <c r="Y17" s="880"/>
      <c r="Z17" s="839"/>
      <c r="AA17" s="416"/>
      <c r="AB17" s="621">
        <v>36.98</v>
      </c>
      <c r="AC17" s="617">
        <v>39.43</v>
      </c>
      <c r="AD17" s="617">
        <v>38.37</v>
      </c>
      <c r="AE17" s="771">
        <v>37.99</v>
      </c>
      <c r="AF17" s="987">
        <v>43.03</v>
      </c>
      <c r="AG17" s="880"/>
      <c r="AH17" s="880"/>
      <c r="AI17" s="839"/>
      <c r="AJ17" s="134"/>
    </row>
    <row r="18" spans="1:47" customHeight="1" ht="16.5" s="634" customFormat="1">
      <c r="A18" s="1091"/>
      <c r="B18" s="1092"/>
      <c r="C18" s="1093"/>
      <c r="D18" s="1094"/>
      <c r="E18" s="1094"/>
      <c r="F18" s="1094"/>
      <c r="G18" s="1094"/>
      <c r="H18" s="1094"/>
      <c r="I18" s="1094"/>
      <c r="J18" s="1094"/>
      <c r="K18" s="1094"/>
      <c r="L18" s="1094"/>
      <c r="M18" s="1094"/>
      <c r="N18" s="1094"/>
      <c r="O18" s="1095"/>
      <c r="P18" s="1095"/>
      <c r="Q18" s="1096"/>
      <c r="R18" s="1091"/>
      <c r="S18" s="1097"/>
      <c r="T18" s="1095"/>
      <c r="U18" s="1095"/>
      <c r="V18" s="1098"/>
      <c r="W18" s="1099"/>
      <c r="X18" s="1100"/>
      <c r="Y18" s="1100"/>
      <c r="Z18" s="1101"/>
      <c r="AA18" s="1091"/>
      <c r="AB18" s="1097"/>
      <c r="AC18" s="1095"/>
      <c r="AD18" s="1095"/>
      <c r="AE18" s="1098"/>
      <c r="AF18" s="1100"/>
      <c r="AG18" s="1100"/>
      <c r="AH18" s="1100"/>
      <c r="AI18" s="1101"/>
      <c r="AJ18" s="1091"/>
    </row>
    <row r="19" spans="1:47" customHeight="1" ht="16.5" s="52" customFormat="1">
      <c r="A19" s="24"/>
      <c r="B19" s="78"/>
      <c r="C19" s="27"/>
      <c r="D19" s="27"/>
      <c r="E19" s="27"/>
      <c r="F19" s="27"/>
      <c r="G19" s="27"/>
      <c r="H19" s="27"/>
      <c r="I19" s="27"/>
      <c r="J19" s="27"/>
      <c r="K19" s="27"/>
      <c r="L19" s="27"/>
      <c r="M19" s="27"/>
      <c r="N19" s="27"/>
      <c r="O19" s="24"/>
      <c r="P19" s="24"/>
      <c r="Q19" s="179"/>
      <c r="R19" s="29"/>
      <c r="S19" s="29"/>
      <c r="T19" s="29"/>
      <c r="U19" s="29"/>
      <c r="V19" s="29"/>
      <c r="W19" s="24"/>
      <c r="X19" s="24"/>
      <c r="Y19" s="24"/>
      <c r="Z19" s="24"/>
      <c r="AA19" s="24"/>
      <c r="AB19" s="29"/>
      <c r="AC19" s="29"/>
      <c r="AD19" s="29"/>
      <c r="AE19" s="29"/>
      <c r="AF19" s="24"/>
      <c r="AG19" s="24"/>
      <c r="AH19" s="24"/>
      <c r="AI19" s="24"/>
      <c r="AJ19" s="68"/>
    </row>
    <row r="20" spans="1:47" customHeight="1" ht="16.5">
      <c r="A20" s="328"/>
      <c r="B20" s="104" t="s">
        <v>244</v>
      </c>
      <c r="C20" s="105">
        <v>2008</v>
      </c>
      <c r="D20" s="105">
        <v>2009</v>
      </c>
      <c r="E20" s="105">
        <v>2010</v>
      </c>
      <c r="F20" s="106">
        <v>2011</v>
      </c>
      <c r="G20" s="106">
        <v>2012</v>
      </c>
      <c r="H20" s="106">
        <v>2013</v>
      </c>
      <c r="I20" s="106">
        <v>2014</v>
      </c>
      <c r="J20" s="106">
        <v>2015</v>
      </c>
      <c r="K20" s="106">
        <v>2016</v>
      </c>
      <c r="L20" s="106">
        <v>2017</v>
      </c>
      <c r="M20" s="106">
        <v>2018</v>
      </c>
      <c r="N20" s="106">
        <v>2019</v>
      </c>
      <c r="O20" s="106">
        <v>2020</v>
      </c>
      <c r="P20" s="106">
        <v>2021</v>
      </c>
      <c r="Q20" s="106">
        <v>2022</v>
      </c>
      <c r="R20" s="15"/>
      <c r="S20" s="20" t="s">
        <v>17</v>
      </c>
      <c r="T20" s="21" t="s">
        <v>18</v>
      </c>
      <c r="U20" s="21" t="s">
        <v>19</v>
      </c>
      <c r="V20" s="22" t="s">
        <v>20</v>
      </c>
      <c r="W20" s="21" t="s">
        <v>21</v>
      </c>
      <c r="X20" s="21" t="s">
        <v>22</v>
      </c>
      <c r="Y20" s="21" t="s">
        <v>23</v>
      </c>
      <c r="Z20" s="63" t="s">
        <v>24</v>
      </c>
      <c r="AA20" s="15"/>
      <c r="AB20" s="20" t="s">
        <v>17</v>
      </c>
      <c r="AC20" s="21" t="s">
        <v>25</v>
      </c>
      <c r="AD20" s="21" t="s">
        <v>26</v>
      </c>
      <c r="AE20" s="22" t="s">
        <v>27</v>
      </c>
      <c r="AF20" s="21" t="s">
        <v>21</v>
      </c>
      <c r="AG20" s="21" t="s">
        <v>28</v>
      </c>
      <c r="AH20" s="21" t="s">
        <v>29</v>
      </c>
      <c r="AI20" s="63" t="s">
        <v>30</v>
      </c>
      <c r="AJ20" s="68"/>
    </row>
    <row r="21" spans="1:47" customHeight="1" ht="16.5" s="67" customFormat="1">
      <c r="A21" s="453"/>
      <c r="B21" s="1141"/>
      <c r="C21" s="1142"/>
      <c r="D21" s="1143"/>
      <c r="E21" s="1143"/>
      <c r="F21" s="1143"/>
      <c r="G21" s="1143"/>
      <c r="H21" s="1143"/>
      <c r="I21" s="1143"/>
      <c r="J21" s="1143"/>
      <c r="K21" s="1143"/>
      <c r="L21" s="1143"/>
      <c r="M21" s="1143"/>
      <c r="N21" s="1143"/>
      <c r="O21" s="453"/>
      <c r="P21" s="453"/>
      <c r="Q21" s="1144"/>
      <c r="R21" s="453"/>
      <c r="S21" s="1142"/>
      <c r="T21" s="1143"/>
      <c r="U21" s="1143"/>
      <c r="V21" s="1145"/>
      <c r="W21" s="472"/>
      <c r="X21" s="328"/>
      <c r="Y21" s="328"/>
      <c r="Z21" s="352"/>
      <c r="AA21" s="453"/>
      <c r="AB21" s="1142"/>
      <c r="AC21" s="1143"/>
      <c r="AD21" s="1143"/>
      <c r="AE21" s="1145"/>
      <c r="AF21" s="472"/>
      <c r="AG21" s="328"/>
      <c r="AH21" s="328"/>
      <c r="AI21" s="352"/>
      <c r="AJ21" s="1146"/>
    </row>
    <row r="22" spans="1:47" customHeight="1" ht="16.5" s="1150" customFormat="1">
      <c r="A22" s="135"/>
      <c r="B22" s="937" t="s">
        <v>31</v>
      </c>
      <c r="C22" s="805"/>
      <c r="D22" s="1147">
        <v>6.14</v>
      </c>
      <c r="E22" s="1147">
        <v>7.53</v>
      </c>
      <c r="F22" s="1147">
        <v>45.28</v>
      </c>
      <c r="G22" s="1147">
        <v>62.09</v>
      </c>
      <c r="H22" s="1147">
        <v>69.66</v>
      </c>
      <c r="I22" s="1147">
        <v>78.47</v>
      </c>
      <c r="J22" s="1147">
        <v>79.07</v>
      </c>
      <c r="K22" s="1147">
        <v>132.63</v>
      </c>
      <c r="L22" s="1147">
        <v>226.41</v>
      </c>
      <c r="M22" s="1147">
        <v>215.22</v>
      </c>
      <c r="N22" s="1147">
        <v>327.39</v>
      </c>
      <c r="O22" s="1147">
        <v>214.93</v>
      </c>
      <c r="P22" s="1147">
        <v>431.02</v>
      </c>
      <c r="Q22" s="1148"/>
      <c r="R22" s="135"/>
      <c r="S22" s="805">
        <v>47.15</v>
      </c>
      <c r="T22" s="1147">
        <v>107.6</v>
      </c>
      <c r="U22" s="1147">
        <v>259.55</v>
      </c>
      <c r="V22" s="1149">
        <v>431.02</v>
      </c>
      <c r="W22" s="778">
        <v>102.27</v>
      </c>
      <c r="X22" s="777"/>
      <c r="Y22" s="777"/>
      <c r="Z22" s="837"/>
      <c r="AA22" s="135"/>
      <c r="AB22" s="805">
        <v>47.15</v>
      </c>
      <c r="AC22" s="1147">
        <v>60.45</v>
      </c>
      <c r="AD22" s="1147">
        <v>151.95</v>
      </c>
      <c r="AE22" s="1149">
        <v>171.47</v>
      </c>
      <c r="AF22" s="778">
        <v>102.27</v>
      </c>
      <c r="AG22" s="777"/>
      <c r="AH22" s="777"/>
      <c r="AI22" s="837"/>
      <c r="AJ22" s="135"/>
      <c r="AU22" s="1151"/>
    </row>
    <row r="23" spans="1:47" customHeight="1" ht="16.5" s="1151" customFormat="1">
      <c r="A23" s="417"/>
      <c r="B23" s="937"/>
      <c r="C23" s="419"/>
      <c r="D23" s="417"/>
      <c r="E23" s="417"/>
      <c r="F23" s="417"/>
      <c r="G23" s="417"/>
      <c r="H23" s="417"/>
      <c r="I23" s="417"/>
      <c r="J23" s="417"/>
      <c r="K23" s="417"/>
      <c r="L23" s="417"/>
      <c r="M23" s="417"/>
      <c r="N23" s="417"/>
      <c r="O23" s="417"/>
      <c r="P23" s="417"/>
      <c r="Q23" s="1152"/>
      <c r="R23" s="417"/>
      <c r="S23" s="419"/>
      <c r="T23" s="417"/>
      <c r="U23" s="417"/>
      <c r="V23" s="838"/>
      <c r="W23" s="420"/>
      <c r="X23" s="421"/>
      <c r="Y23" s="421"/>
      <c r="Z23" s="422"/>
      <c r="AA23" s="417"/>
      <c r="AB23" s="419"/>
      <c r="AC23" s="417"/>
      <c r="AD23" s="417"/>
      <c r="AE23" s="838"/>
      <c r="AF23" s="420"/>
      <c r="AG23" s="421"/>
      <c r="AH23" s="421"/>
      <c r="AI23" s="422"/>
      <c r="AJ23" s="135"/>
    </row>
    <row r="24" spans="1:47" customHeight="1" ht="16.5" s="1151" customFormat="1">
      <c r="A24" s="417"/>
      <c r="B24" s="932" t="s">
        <v>65</v>
      </c>
      <c r="C24" s="618"/>
      <c r="D24" s="619">
        <v>0</v>
      </c>
      <c r="E24" s="619">
        <v>0</v>
      </c>
      <c r="F24" s="619">
        <v>0</v>
      </c>
      <c r="G24" s="619">
        <v>0</v>
      </c>
      <c r="H24" s="619">
        <v>0</v>
      </c>
      <c r="I24" s="619">
        <v>0.04</v>
      </c>
      <c r="J24" s="619">
        <v>2.3</v>
      </c>
      <c r="K24" s="619">
        <v>5.92</v>
      </c>
      <c r="L24" s="619">
        <v>23.57</v>
      </c>
      <c r="M24" s="619">
        <v>7.76</v>
      </c>
      <c r="N24" s="619">
        <v>382.07</v>
      </c>
      <c r="O24" s="619">
        <v>19.64</v>
      </c>
      <c r="P24" s="619">
        <v>4.26</v>
      </c>
      <c r="Q24" s="927"/>
      <c r="R24" s="417"/>
      <c r="S24" s="1153">
        <v>0</v>
      </c>
      <c r="T24" s="619">
        <v>3.37</v>
      </c>
      <c r="U24" s="619">
        <v>3.35</v>
      </c>
      <c r="V24" s="895">
        <v>4.26</v>
      </c>
      <c r="W24" s="614">
        <v>0.45</v>
      </c>
      <c r="X24" s="772"/>
      <c r="Y24" s="772"/>
      <c r="Z24" s="839"/>
      <c r="AA24" s="417"/>
      <c r="AB24" s="1153">
        <v>0</v>
      </c>
      <c r="AC24" s="619">
        <v>3.37</v>
      </c>
      <c r="AD24" s="619">
        <v>-0.02</v>
      </c>
      <c r="AE24" s="895">
        <v>0.91</v>
      </c>
      <c r="AF24" s="614">
        <v>0.45</v>
      </c>
      <c r="AG24" s="772"/>
      <c r="AH24" s="772"/>
      <c r="AI24" s="839"/>
      <c r="AJ24" s="135"/>
    </row>
    <row r="25" spans="1:47" customHeight="1" ht="16.5" s="1151" customFormat="1">
      <c r="A25" s="417"/>
      <c r="B25" s="932" t="s">
        <v>66</v>
      </c>
      <c r="C25" s="618"/>
      <c r="D25" s="619">
        <v>-2.7</v>
      </c>
      <c r="E25" s="619">
        <v>-8.56</v>
      </c>
      <c r="F25" s="619">
        <v>-14.8</v>
      </c>
      <c r="G25" s="619">
        <v>-20.56</v>
      </c>
      <c r="H25" s="619">
        <v>-28.22</v>
      </c>
      <c r="I25" s="619">
        <v>-30.79</v>
      </c>
      <c r="J25" s="619">
        <v>-35.88</v>
      </c>
      <c r="K25" s="619">
        <v>-41.83</v>
      </c>
      <c r="L25" s="619">
        <v>-47.02</v>
      </c>
      <c r="M25" s="619">
        <v>-82.83</v>
      </c>
      <c r="N25" s="619">
        <v>-103.76</v>
      </c>
      <c r="O25" s="619">
        <v>-83.13</v>
      </c>
      <c r="P25" s="619">
        <v>-124.52</v>
      </c>
      <c r="Q25" s="927"/>
      <c r="R25" s="417"/>
      <c r="S25" s="618">
        <v>-22.57</v>
      </c>
      <c r="T25" s="619">
        <v>-47.91</v>
      </c>
      <c r="U25" s="619">
        <v>-82.03</v>
      </c>
      <c r="V25" s="895">
        <v>-124.52</v>
      </c>
      <c r="W25" s="987">
        <v>-39.61</v>
      </c>
      <c r="X25" s="880"/>
      <c r="Y25" s="880"/>
      <c r="Z25" s="839"/>
      <c r="AA25" s="417"/>
      <c r="AB25" s="618">
        <v>-22.57</v>
      </c>
      <c r="AC25" s="619">
        <v>-25.34</v>
      </c>
      <c r="AD25" s="619">
        <v>-34.12</v>
      </c>
      <c r="AE25" s="895">
        <v>-42.49</v>
      </c>
      <c r="AF25" s="987">
        <v>-39.61</v>
      </c>
      <c r="AG25" s="880"/>
      <c r="AH25" s="880"/>
      <c r="AI25" s="839"/>
      <c r="AJ25" s="135"/>
    </row>
    <row r="26" spans="1:47" customHeight="1" ht="16.5" s="1151" customFormat="1">
      <c r="A26" s="417"/>
      <c r="B26" s="940" t="s">
        <v>67</v>
      </c>
      <c r="C26" s="618"/>
      <c r="D26" s="619">
        <v>-1.15</v>
      </c>
      <c r="E26" s="619">
        <v>-4.5</v>
      </c>
      <c r="F26" s="619">
        <v>-11.36</v>
      </c>
      <c r="G26" s="619">
        <v>-15.5</v>
      </c>
      <c r="H26" s="619">
        <v>-22.45</v>
      </c>
      <c r="I26" s="619">
        <v>-19.1</v>
      </c>
      <c r="J26" s="619">
        <v>-20.52</v>
      </c>
      <c r="K26" s="619">
        <v>-28.26</v>
      </c>
      <c r="L26" s="619">
        <v>-33.11</v>
      </c>
      <c r="M26" s="619">
        <v>-55.72</v>
      </c>
      <c r="N26" s="619">
        <v>-67.72</v>
      </c>
      <c r="O26" s="619">
        <v>-55.12</v>
      </c>
      <c r="P26" s="619">
        <v>-82.1</v>
      </c>
      <c r="Q26" s="927"/>
      <c r="R26" s="417"/>
      <c r="S26" s="618">
        <v>-14.64</v>
      </c>
      <c r="T26" s="619">
        <v>-36.4</v>
      </c>
      <c r="U26" s="619">
        <v>-62.33</v>
      </c>
      <c r="V26" s="895">
        <v>-82.1</v>
      </c>
      <c r="W26" s="614">
        <v>-29.67</v>
      </c>
      <c r="X26" s="772"/>
      <c r="Y26" s="772"/>
      <c r="Z26" s="839"/>
      <c r="AA26" s="417"/>
      <c r="AB26" s="618">
        <v>-14.64</v>
      </c>
      <c r="AC26" s="619">
        <v>-21.76</v>
      </c>
      <c r="AD26" s="619">
        <v>-25.93</v>
      </c>
      <c r="AE26" s="895">
        <v>-19.77</v>
      </c>
      <c r="AF26" s="614">
        <v>-29.67</v>
      </c>
      <c r="AG26" s="772"/>
      <c r="AH26" s="772"/>
      <c r="AI26" s="839"/>
      <c r="AJ26" s="135"/>
    </row>
    <row r="27" spans="1:47" customHeight="1" ht="16.5" s="1151" customFormat="1">
      <c r="A27" s="417"/>
      <c r="B27" s="940" t="s">
        <v>68</v>
      </c>
      <c r="C27" s="618"/>
      <c r="D27" s="619">
        <v>-0.67</v>
      </c>
      <c r="E27" s="619">
        <v>-2.15</v>
      </c>
      <c r="F27" s="619">
        <v>-3.16</v>
      </c>
      <c r="G27" s="619">
        <v>-3.05</v>
      </c>
      <c r="H27" s="619">
        <v>-3.27</v>
      </c>
      <c r="I27" s="619">
        <v>-4.16</v>
      </c>
      <c r="J27" s="619">
        <v>-5.8</v>
      </c>
      <c r="K27" s="619">
        <v>-8.02</v>
      </c>
      <c r="L27" s="619">
        <v>-7.71</v>
      </c>
      <c r="M27" s="619">
        <v>-7.43</v>
      </c>
      <c r="N27" s="619">
        <v>-11.84</v>
      </c>
      <c r="O27" s="619">
        <v>-8.82</v>
      </c>
      <c r="P27" s="619">
        <v>-15.29</v>
      </c>
      <c r="Q27" s="927"/>
      <c r="R27" s="417"/>
      <c r="S27" s="618">
        <v>-4.07</v>
      </c>
      <c r="T27" s="619">
        <v>-8.52</v>
      </c>
      <c r="U27" s="619">
        <v>-11.77</v>
      </c>
      <c r="V27" s="895">
        <v>-15.29</v>
      </c>
      <c r="W27" s="614">
        <v>-6.86</v>
      </c>
      <c r="X27" s="772"/>
      <c r="Y27" s="772"/>
      <c r="Z27" s="839"/>
      <c r="AA27" s="417"/>
      <c r="AB27" s="618">
        <v>-4.07</v>
      </c>
      <c r="AC27" s="619">
        <v>-4.45</v>
      </c>
      <c r="AD27" s="619">
        <v>-3.25</v>
      </c>
      <c r="AE27" s="895">
        <v>-3.51</v>
      </c>
      <c r="AF27" s="614">
        <v>-6.86</v>
      </c>
      <c r="AG27" s="772"/>
      <c r="AH27" s="772"/>
      <c r="AI27" s="839"/>
      <c r="AJ27" s="135"/>
    </row>
    <row r="28" spans="1:47" customHeight="1" ht="16.5" s="1151" customFormat="1">
      <c r="A28" s="417"/>
      <c r="B28" s="940" t="s">
        <v>69</v>
      </c>
      <c r="C28" s="618"/>
      <c r="D28" s="619">
        <v>-0.87</v>
      </c>
      <c r="E28" s="619">
        <v>-1.91</v>
      </c>
      <c r="F28" s="619">
        <v>-0.28</v>
      </c>
      <c r="G28" s="619">
        <v>-2.02</v>
      </c>
      <c r="H28" s="619">
        <v>-2.49</v>
      </c>
      <c r="I28" s="619">
        <v>-7.53</v>
      </c>
      <c r="J28" s="619">
        <v>-9.56</v>
      </c>
      <c r="K28" s="619">
        <v>-5.55</v>
      </c>
      <c r="L28" s="619">
        <v>-6.2</v>
      </c>
      <c r="M28" s="619">
        <v>-19.68</v>
      </c>
      <c r="N28" s="619">
        <v>-24.2</v>
      </c>
      <c r="O28" s="619">
        <v>-19.18</v>
      </c>
      <c r="P28" s="619">
        <v>-27.13</v>
      </c>
      <c r="Q28" s="927"/>
      <c r="R28" s="417"/>
      <c r="S28" s="618">
        <v>-3.86</v>
      </c>
      <c r="T28" s="619">
        <v>-2.98</v>
      </c>
      <c r="U28" s="619">
        <v>-7.92</v>
      </c>
      <c r="V28" s="895">
        <v>-27.13</v>
      </c>
      <c r="W28" s="614">
        <v>-3.08</v>
      </c>
      <c r="X28" s="772"/>
      <c r="Y28" s="772"/>
      <c r="Z28" s="839"/>
      <c r="AA28" s="417"/>
      <c r="AB28" s="618">
        <v>-3.86</v>
      </c>
      <c r="AC28" s="619">
        <v>0.88</v>
      </c>
      <c r="AD28" s="619">
        <v>-4.94</v>
      </c>
      <c r="AE28" s="895">
        <v>-19.2</v>
      </c>
      <c r="AF28" s="614">
        <v>-3.08</v>
      </c>
      <c r="AG28" s="772"/>
      <c r="AH28" s="772"/>
      <c r="AI28" s="839"/>
      <c r="AJ28" s="135"/>
    </row>
    <row r="29" spans="1:47" customHeight="1" ht="16.5" s="1151" customFormat="1">
      <c r="A29" s="417"/>
      <c r="B29" s="639" t="s">
        <v>70</v>
      </c>
      <c r="C29" s="419"/>
      <c r="D29" s="417">
        <v>0</v>
      </c>
      <c r="E29" s="417">
        <v>0</v>
      </c>
      <c r="F29" s="417">
        <v>0</v>
      </c>
      <c r="G29" s="417">
        <v>0</v>
      </c>
      <c r="H29" s="417">
        <v>0</v>
      </c>
      <c r="I29" s="417">
        <v>0</v>
      </c>
      <c r="J29" s="417">
        <v>0</v>
      </c>
      <c r="K29" s="417">
        <v>0</v>
      </c>
      <c r="L29" s="417">
        <v>0</v>
      </c>
      <c r="M29" s="417">
        <v>0</v>
      </c>
      <c r="N29" s="417">
        <v>0</v>
      </c>
      <c r="O29" s="619">
        <v>0</v>
      </c>
      <c r="P29" s="619">
        <v>0</v>
      </c>
      <c r="Q29" s="927"/>
      <c r="R29" s="135"/>
      <c r="S29" s="618">
        <v>0</v>
      </c>
      <c r="T29" s="619">
        <v>0</v>
      </c>
      <c r="U29" s="619">
        <v>0</v>
      </c>
      <c r="V29" s="895">
        <v>0</v>
      </c>
      <c r="W29" s="614">
        <v>0</v>
      </c>
      <c r="X29" s="772"/>
      <c r="Y29" s="772"/>
      <c r="Z29" s="839"/>
      <c r="AA29" s="417"/>
      <c r="AB29" s="618">
        <v>0</v>
      </c>
      <c r="AC29" s="619">
        <v>0</v>
      </c>
      <c r="AD29" s="619">
        <v>0</v>
      </c>
      <c r="AE29" s="895">
        <v>0</v>
      </c>
      <c r="AF29" s="614">
        <v>0</v>
      </c>
      <c r="AG29" s="772"/>
      <c r="AH29" s="772"/>
      <c r="AI29" s="839"/>
      <c r="AJ29" s="135"/>
    </row>
    <row r="30" spans="1:47" customHeight="1" ht="16.5" s="1151" customFormat="1">
      <c r="A30" s="417"/>
      <c r="B30" s="1154"/>
      <c r="C30" s="419"/>
      <c r="D30" s="417"/>
      <c r="E30" s="417"/>
      <c r="F30" s="417"/>
      <c r="G30" s="417"/>
      <c r="H30" s="417"/>
      <c r="I30" s="417"/>
      <c r="J30" s="417"/>
      <c r="K30" s="417"/>
      <c r="L30" s="417"/>
      <c r="M30" s="417"/>
      <c r="N30" s="417"/>
      <c r="O30" s="417"/>
      <c r="P30" s="417"/>
      <c r="Q30" s="1152"/>
      <c r="R30" s="417"/>
      <c r="S30" s="419"/>
      <c r="T30" s="417"/>
      <c r="U30" s="417"/>
      <c r="V30" s="838"/>
      <c r="W30" s="522"/>
      <c r="X30" s="523"/>
      <c r="Y30" s="523"/>
      <c r="Z30" s="524"/>
      <c r="AA30" s="417"/>
      <c r="AB30" s="419"/>
      <c r="AC30" s="417"/>
      <c r="AD30" s="417"/>
      <c r="AE30" s="838"/>
      <c r="AF30" s="522"/>
      <c r="AG30" s="523"/>
      <c r="AH30" s="523"/>
      <c r="AI30" s="524"/>
      <c r="AJ30" s="135"/>
    </row>
    <row r="31" spans="1:47" customHeight="1" ht="16.5" s="1150" customFormat="1">
      <c r="A31" s="135"/>
      <c r="B31" s="937" t="s">
        <v>33</v>
      </c>
      <c r="C31" s="133"/>
      <c r="D31" s="1147">
        <v>3.44</v>
      </c>
      <c r="E31" s="1147">
        <v>-1.03</v>
      </c>
      <c r="F31" s="1147">
        <v>30.48</v>
      </c>
      <c r="G31" s="1147">
        <v>41.53</v>
      </c>
      <c r="H31" s="1147">
        <v>41.44</v>
      </c>
      <c r="I31" s="1147">
        <v>47.72</v>
      </c>
      <c r="J31" s="1147">
        <v>45.49</v>
      </c>
      <c r="K31" s="1147">
        <v>96.71</v>
      </c>
      <c r="L31" s="1147">
        <v>202.96</v>
      </c>
      <c r="M31" s="1147">
        <v>140.16</v>
      </c>
      <c r="N31" s="1147">
        <v>605.69</v>
      </c>
      <c r="O31" s="1147">
        <v>151.43</v>
      </c>
      <c r="P31" s="1147">
        <v>310.76</v>
      </c>
      <c r="Q31" s="1148"/>
      <c r="R31" s="135"/>
      <c r="S31" s="805">
        <v>24.58</v>
      </c>
      <c r="T31" s="1147">
        <v>63.06</v>
      </c>
      <c r="U31" s="1147">
        <v>180.87</v>
      </c>
      <c r="V31" s="1149">
        <v>310.76</v>
      </c>
      <c r="W31" s="85">
        <v>63.11</v>
      </c>
      <c r="X31" s="86"/>
      <c r="Y31" s="86"/>
      <c r="Z31" s="87"/>
      <c r="AA31" s="135"/>
      <c r="AB31" s="805">
        <v>24.58</v>
      </c>
      <c r="AC31" s="1147">
        <v>38.49</v>
      </c>
      <c r="AD31" s="1147">
        <v>117.8</v>
      </c>
      <c r="AE31" s="1149">
        <v>129.89</v>
      </c>
      <c r="AF31" s="85">
        <v>63.11</v>
      </c>
      <c r="AG31" s="86"/>
      <c r="AH31" s="86"/>
      <c r="AI31" s="87"/>
      <c r="AJ31" s="135"/>
    </row>
    <row r="32" spans="1:47" customHeight="1" ht="16.5" s="1163" customFormat="1">
      <c r="A32" s="1155"/>
      <c r="B32" s="1156" t="s">
        <v>34</v>
      </c>
      <c r="C32" s="1157"/>
      <c r="D32" s="1158">
        <v>0.56</v>
      </c>
      <c r="E32" s="1159" t="s">
        <v>150</v>
      </c>
      <c r="F32" s="1158">
        <v>0.67</v>
      </c>
      <c r="G32" s="1158">
        <v>0.67</v>
      </c>
      <c r="H32" s="1158">
        <v>0.59</v>
      </c>
      <c r="I32" s="1158">
        <v>0.61</v>
      </c>
      <c r="J32" s="1158">
        <v>0.58</v>
      </c>
      <c r="K32" s="1158">
        <v>0.73</v>
      </c>
      <c r="L32" s="1158">
        <v>0.9</v>
      </c>
      <c r="M32" s="1158">
        <v>0.65</v>
      </c>
      <c r="N32" s="1158">
        <v>1.85</v>
      </c>
      <c r="O32" s="1158">
        <v>0.7</v>
      </c>
      <c r="P32" s="1158">
        <v>0.77</v>
      </c>
      <c r="Q32" s="1160"/>
      <c r="R32" s="1158"/>
      <c r="S32" s="1161">
        <v>0.52</v>
      </c>
      <c r="T32" s="1158">
        <v>0.59</v>
      </c>
      <c r="U32" s="1158">
        <v>0.7</v>
      </c>
      <c r="V32" s="1162">
        <v>0.77</v>
      </c>
      <c r="W32" s="398">
        <v>0.62</v>
      </c>
      <c r="X32" s="399"/>
      <c r="Y32" s="399"/>
      <c r="Z32" s="389"/>
      <c r="AA32" s="1158"/>
      <c r="AB32" s="1161">
        <v>0.52</v>
      </c>
      <c r="AC32" s="1158">
        <v>0.64</v>
      </c>
      <c r="AD32" s="1158">
        <v>0.78</v>
      </c>
      <c r="AE32" s="1162">
        <v>0.76</v>
      </c>
      <c r="AF32" s="398">
        <v>0.62</v>
      </c>
      <c r="AG32" s="399"/>
      <c r="AH32" s="399"/>
      <c r="AI32" s="389"/>
      <c r="AJ32" s="1146"/>
    </row>
    <row r="33" spans="1:47" customHeight="1" ht="16.5" s="67" customFormat="1">
      <c r="A33" s="453"/>
      <c r="B33" s="1164"/>
      <c r="C33" s="347"/>
      <c r="D33" s="348"/>
      <c r="E33" s="348"/>
      <c r="F33" s="348"/>
      <c r="G33" s="348"/>
      <c r="H33" s="348"/>
      <c r="I33" s="348"/>
      <c r="J33" s="348"/>
      <c r="K33" s="348"/>
      <c r="L33" s="348"/>
      <c r="M33" s="348"/>
      <c r="N33" s="348"/>
      <c r="O33" s="348"/>
      <c r="P33" s="348"/>
      <c r="Q33" s="1165"/>
      <c r="R33" s="348"/>
      <c r="S33" s="347"/>
      <c r="T33" s="348"/>
      <c r="U33" s="348"/>
      <c r="V33" s="1166"/>
      <c r="W33" s="525"/>
      <c r="X33" s="492"/>
      <c r="Y33" s="492"/>
      <c r="Z33" s="581"/>
      <c r="AA33" s="348"/>
      <c r="AB33" s="347"/>
      <c r="AC33" s="348"/>
      <c r="AD33" s="348"/>
      <c r="AE33" s="1166"/>
      <c r="AF33" s="525"/>
      <c r="AG33" s="492"/>
      <c r="AH33" s="492"/>
      <c r="AI33" s="581"/>
      <c r="AJ33" s="1146"/>
    </row>
    <row r="34" spans="1:47" customHeight="1" ht="16.5" s="1151" customFormat="1">
      <c r="A34" s="417"/>
      <c r="B34" s="1154" t="s">
        <v>72</v>
      </c>
      <c r="C34" s="618"/>
      <c r="D34" s="619">
        <v>0</v>
      </c>
      <c r="E34" s="619">
        <v>0</v>
      </c>
      <c r="F34" s="619">
        <v>0</v>
      </c>
      <c r="G34" s="619">
        <v>0</v>
      </c>
      <c r="H34" s="619">
        <v>-0.07</v>
      </c>
      <c r="I34" s="619">
        <v>0</v>
      </c>
      <c r="J34" s="619">
        <v>0</v>
      </c>
      <c r="K34" s="619">
        <v>0</v>
      </c>
      <c r="L34" s="619">
        <v>-0.03</v>
      </c>
      <c r="M34" s="619">
        <v>0</v>
      </c>
      <c r="N34" s="619">
        <v>-0.03</v>
      </c>
      <c r="O34" s="619">
        <v>-0.07</v>
      </c>
      <c r="P34" s="619">
        <v>0.1</v>
      </c>
      <c r="Q34" s="927"/>
      <c r="R34" s="417"/>
      <c r="S34" s="618">
        <v>0.1</v>
      </c>
      <c r="T34" s="619">
        <v>0.1</v>
      </c>
      <c r="U34" s="619">
        <v>0.1</v>
      </c>
      <c r="V34" s="895">
        <v>0.1</v>
      </c>
      <c r="W34" s="1067">
        <v>0</v>
      </c>
      <c r="X34" s="772"/>
      <c r="Y34" s="772"/>
      <c r="Z34" s="422"/>
      <c r="AA34" s="417"/>
      <c r="AB34" s="618">
        <v>0.1</v>
      </c>
      <c r="AC34" s="619">
        <v>0</v>
      </c>
      <c r="AD34" s="619">
        <v>0</v>
      </c>
      <c r="AE34" s="895">
        <v>0</v>
      </c>
      <c r="AF34" s="614">
        <v>0</v>
      </c>
      <c r="AG34" s="772"/>
      <c r="AH34" s="772"/>
      <c r="AI34" s="422"/>
      <c r="AJ34" s="135"/>
    </row>
    <row r="35" spans="1:47" customHeight="1" ht="16.5" s="1151" customFormat="1">
      <c r="A35" s="417"/>
      <c r="B35" s="1154" t="s">
        <v>73</v>
      </c>
      <c r="C35" s="618"/>
      <c r="D35" s="619">
        <v>-2.13</v>
      </c>
      <c r="E35" s="619">
        <v>-3.13</v>
      </c>
      <c r="F35" s="619">
        <v>-10.62</v>
      </c>
      <c r="G35" s="619">
        <v>-15.86</v>
      </c>
      <c r="H35" s="619">
        <v>-18.4</v>
      </c>
      <c r="I35" s="619">
        <v>-18.53</v>
      </c>
      <c r="J35" s="619">
        <v>-18.86</v>
      </c>
      <c r="K35" s="619">
        <v>-31</v>
      </c>
      <c r="L35" s="619">
        <v>-37.15</v>
      </c>
      <c r="M35" s="619">
        <v>-58.31</v>
      </c>
      <c r="N35" s="619">
        <v>-69.3</v>
      </c>
      <c r="O35" s="619">
        <v>-52.02</v>
      </c>
      <c r="P35" s="619">
        <v>-70.41</v>
      </c>
      <c r="Q35" s="927"/>
      <c r="R35" s="417"/>
      <c r="S35" s="618">
        <v>-18.49</v>
      </c>
      <c r="T35" s="619">
        <v>-32.68</v>
      </c>
      <c r="U35" s="619">
        <v>-50.89</v>
      </c>
      <c r="V35" s="895">
        <v>-70.41</v>
      </c>
      <c r="W35" s="614">
        <v>-28.4</v>
      </c>
      <c r="X35" s="772"/>
      <c r="Y35" s="772"/>
      <c r="Z35" s="839"/>
      <c r="AA35" s="417"/>
      <c r="AB35" s="618">
        <v>-18.49</v>
      </c>
      <c r="AC35" s="619">
        <v>-14.19</v>
      </c>
      <c r="AD35" s="619">
        <v>-18.21</v>
      </c>
      <c r="AE35" s="895">
        <v>-19.52</v>
      </c>
      <c r="AF35" s="614">
        <v>-28.4</v>
      </c>
      <c r="AG35" s="772"/>
      <c r="AH35" s="772"/>
      <c r="AI35" s="839"/>
      <c r="AJ35" s="135"/>
    </row>
    <row r="36" spans="1:47" customHeight="1" ht="16.5" s="1151" customFormat="1">
      <c r="A36" s="417"/>
      <c r="B36" s="1154" t="s">
        <v>74</v>
      </c>
      <c r="C36" s="618"/>
      <c r="D36" s="619">
        <v>0</v>
      </c>
      <c r="E36" s="619">
        <v>0</v>
      </c>
      <c r="F36" s="619">
        <v>0</v>
      </c>
      <c r="G36" s="619">
        <v>0</v>
      </c>
      <c r="H36" s="619">
        <v>0</v>
      </c>
      <c r="I36" s="619">
        <v>0.09</v>
      </c>
      <c r="J36" s="619">
        <v>0.1</v>
      </c>
      <c r="K36" s="619">
        <v>0.18</v>
      </c>
      <c r="L36" s="619">
        <v>0.21</v>
      </c>
      <c r="M36" s="619">
        <v>0.26</v>
      </c>
      <c r="N36" s="619">
        <v>0.39</v>
      </c>
      <c r="O36" s="619">
        <v>0</v>
      </c>
      <c r="P36" s="619">
        <v>0</v>
      </c>
      <c r="Q36" s="927"/>
      <c r="R36" s="417"/>
      <c r="S36" s="618">
        <v>0</v>
      </c>
      <c r="T36" s="619">
        <v>0</v>
      </c>
      <c r="U36" s="619">
        <v>0</v>
      </c>
      <c r="V36" s="895">
        <v>0</v>
      </c>
      <c r="W36" s="614"/>
      <c r="X36" s="772"/>
      <c r="Y36" s="772"/>
      <c r="Z36" s="839"/>
      <c r="AA36" s="417"/>
      <c r="AB36" s="618">
        <v>0</v>
      </c>
      <c r="AC36" s="619">
        <v>0</v>
      </c>
      <c r="AD36" s="619">
        <v>0</v>
      </c>
      <c r="AE36" s="895">
        <v>0</v>
      </c>
      <c r="AF36" s="614">
        <v>0</v>
      </c>
      <c r="AG36" s="772"/>
      <c r="AH36" s="772"/>
      <c r="AI36" s="839"/>
      <c r="AJ36" s="135"/>
    </row>
    <row r="37" spans="1:47" customHeight="1" ht="16.5" s="1151" customFormat="1">
      <c r="A37" s="417"/>
      <c r="B37" s="1154"/>
      <c r="C37" s="419"/>
      <c r="D37" s="417"/>
      <c r="E37" s="417"/>
      <c r="F37" s="417"/>
      <c r="G37" s="417"/>
      <c r="H37" s="417"/>
      <c r="I37" s="417"/>
      <c r="J37" s="417"/>
      <c r="K37" s="417"/>
      <c r="L37" s="417"/>
      <c r="M37" s="417"/>
      <c r="N37" s="417"/>
      <c r="O37" s="417"/>
      <c r="P37" s="417"/>
      <c r="Q37" s="1152"/>
      <c r="R37" s="417"/>
      <c r="S37" s="419"/>
      <c r="T37" s="417"/>
      <c r="U37" s="417"/>
      <c r="V37" s="838"/>
      <c r="W37" s="420"/>
      <c r="X37" s="421"/>
      <c r="Y37" s="421"/>
      <c r="Z37" s="422"/>
      <c r="AA37" s="417"/>
      <c r="AB37" s="419"/>
      <c r="AC37" s="417"/>
      <c r="AD37" s="417"/>
      <c r="AE37" s="838"/>
      <c r="AF37" s="420"/>
      <c r="AG37" s="421"/>
      <c r="AH37" s="421"/>
      <c r="AI37" s="422"/>
      <c r="AJ37" s="135"/>
    </row>
    <row r="38" spans="1:47" customHeight="1" ht="16.5" s="1150" customFormat="1">
      <c r="A38" s="135"/>
      <c r="B38" s="1167" t="s">
        <v>35</v>
      </c>
      <c r="C38" s="805"/>
      <c r="D38" s="1147">
        <v>1.31</v>
      </c>
      <c r="E38" s="1147">
        <v>-4.16</v>
      </c>
      <c r="F38" s="1147">
        <v>19.86</v>
      </c>
      <c r="G38" s="1147">
        <v>25.67</v>
      </c>
      <c r="H38" s="1147">
        <v>22.97</v>
      </c>
      <c r="I38" s="1147">
        <v>29.28</v>
      </c>
      <c r="J38" s="1147">
        <v>26.73</v>
      </c>
      <c r="K38" s="1147">
        <v>65.89</v>
      </c>
      <c r="L38" s="1147">
        <v>166</v>
      </c>
      <c r="M38" s="1147">
        <v>82.11</v>
      </c>
      <c r="N38" s="1147">
        <v>536.74</v>
      </c>
      <c r="O38" s="1147">
        <v>99.34</v>
      </c>
      <c r="P38" s="1147">
        <v>240.45</v>
      </c>
      <c r="Q38" s="1148"/>
      <c r="R38" s="135"/>
      <c r="S38" s="805">
        <v>6.19</v>
      </c>
      <c r="T38" s="1147">
        <v>30.49</v>
      </c>
      <c r="U38" s="1147">
        <v>130.08</v>
      </c>
      <c r="V38" s="1149">
        <v>240.45</v>
      </c>
      <c r="W38" s="778">
        <v>34.7</v>
      </c>
      <c r="X38" s="777"/>
      <c r="Y38" s="777"/>
      <c r="Z38" s="837"/>
      <c r="AA38" s="135"/>
      <c r="AB38" s="805">
        <v>6.19</v>
      </c>
      <c r="AC38" s="1147">
        <v>24.3</v>
      </c>
      <c r="AD38" s="1147">
        <v>99.59</v>
      </c>
      <c r="AE38" s="1149">
        <v>110.37</v>
      </c>
      <c r="AF38" s="778">
        <v>34.7</v>
      </c>
      <c r="AG38" s="777"/>
      <c r="AH38" s="777"/>
      <c r="AI38" s="837"/>
      <c r="AJ38" s="135"/>
    </row>
    <row r="39" spans="1:47" customHeight="1" ht="16.5" s="67" customFormat="1">
      <c r="A39" s="453"/>
      <c r="B39" s="1168"/>
      <c r="C39" s="1169"/>
      <c r="D39" s="1170"/>
      <c r="E39" s="1170"/>
      <c r="F39" s="1170"/>
      <c r="G39" s="1170"/>
      <c r="H39" s="1170"/>
      <c r="I39" s="1170"/>
      <c r="J39" s="1170"/>
      <c r="K39" s="1170"/>
      <c r="L39" s="1170"/>
      <c r="M39" s="1170"/>
      <c r="N39" s="1170"/>
      <c r="O39" s="1170"/>
      <c r="P39" s="1170"/>
      <c r="Q39" s="1171"/>
      <c r="R39" s="453"/>
      <c r="S39" s="1169"/>
      <c r="T39" s="1170"/>
      <c r="U39" s="1170"/>
      <c r="V39" s="578"/>
      <c r="W39" s="449"/>
      <c r="X39" s="438"/>
      <c r="Y39" s="438"/>
      <c r="Z39" s="450"/>
      <c r="AA39" s="453"/>
      <c r="AB39" s="1169"/>
      <c r="AC39" s="1170"/>
      <c r="AD39" s="1170"/>
      <c r="AE39" s="578"/>
      <c r="AF39" s="438"/>
      <c r="AG39" s="438"/>
      <c r="AH39" s="438"/>
      <c r="AI39" s="582"/>
      <c r="AJ39" s="1146"/>
    </row>
    <row r="40" spans="1:47" customHeight="1" ht="16.5">
      <c r="A40" s="328"/>
      <c r="B40" s="328"/>
      <c r="C40" s="328"/>
      <c r="D40" s="328"/>
      <c r="E40" s="328"/>
      <c r="F40" s="328"/>
      <c r="G40" s="328"/>
      <c r="H40" s="328"/>
      <c r="I40" s="328"/>
      <c r="J40" s="300"/>
      <c r="K40" s="300"/>
      <c r="L40" s="300"/>
      <c r="M40" s="300"/>
      <c r="N40" s="300"/>
      <c r="O40" s="300"/>
      <c r="P40" s="300"/>
      <c r="Q40" s="300"/>
      <c r="R40" s="328"/>
      <c r="S40" s="328"/>
      <c r="T40" s="328"/>
      <c r="U40" s="328"/>
      <c r="V40" s="328"/>
      <c r="W40" s="328"/>
      <c r="X40" s="328"/>
      <c r="Y40" s="328"/>
      <c r="Z40" s="328"/>
      <c r="AA40" s="328"/>
      <c r="AB40" s="328"/>
      <c r="AC40" s="328"/>
      <c r="AD40" s="328"/>
      <c r="AE40" s="328"/>
      <c r="AF40" s="328"/>
      <c r="AG40" s="328"/>
      <c r="AH40" s="328"/>
      <c r="AI40" s="328"/>
      <c r="AJ40" s="68"/>
    </row>
    <row r="41" spans="1:47" customHeight="1" ht="16.5" s="963" customFormat="1">
      <c r="A41" s="628"/>
      <c r="B41" s="951" t="s">
        <v>245</v>
      </c>
      <c r="C41" s="952"/>
      <c r="D41" s="953">
        <v>2.51</v>
      </c>
      <c r="E41" s="953">
        <v>2.42</v>
      </c>
      <c r="F41" s="953">
        <v>2.42</v>
      </c>
      <c r="G41" s="953">
        <v>2.7</v>
      </c>
      <c r="H41" s="953">
        <v>3.26</v>
      </c>
      <c r="I41" s="953">
        <v>3.22</v>
      </c>
      <c r="J41" s="953">
        <v>4.31</v>
      </c>
      <c r="K41" s="953">
        <v>3.43</v>
      </c>
      <c r="L41" s="953">
        <v>3.97</v>
      </c>
      <c r="M41" s="953">
        <v>4.44</v>
      </c>
      <c r="N41" s="953">
        <v>4.52</v>
      </c>
      <c r="O41" s="953">
        <v>6.37</v>
      </c>
      <c r="P41" s="953">
        <v>6.31</v>
      </c>
      <c r="Q41" s="955"/>
      <c r="R41" s="628"/>
      <c r="S41" s="956">
        <v>6.74</v>
      </c>
      <c r="T41" s="953">
        <v>5.9</v>
      </c>
      <c r="U41" s="953">
        <v>6.26</v>
      </c>
      <c r="V41" s="953">
        <v>6.31</v>
      </c>
      <c r="W41" s="957">
        <v>5.3</v>
      </c>
      <c r="X41" s="958"/>
      <c r="Y41" s="958"/>
      <c r="Z41" s="959"/>
      <c r="AA41" s="628"/>
      <c r="AB41" s="1138">
        <v>6.74</v>
      </c>
      <c r="AC41" s="1139">
        <v>5.9</v>
      </c>
      <c r="AD41" s="1139">
        <v>6.26</v>
      </c>
      <c r="AE41" s="1139">
        <v>6.31</v>
      </c>
      <c r="AF41" s="957">
        <v>5.3</v>
      </c>
      <c r="AG41" s="958"/>
      <c r="AH41" s="958"/>
      <c r="AI41" s="959"/>
      <c r="AJ41" s="962"/>
    </row>
    <row r="42" spans="1:47" customHeight="1" ht="16.5" s="963" customFormat="1">
      <c r="A42" s="628"/>
      <c r="B42" s="951" t="s">
        <v>246</v>
      </c>
      <c r="C42" s="952"/>
      <c r="D42" s="953">
        <v>2.78</v>
      </c>
      <c r="E42" s="953">
        <v>2.33</v>
      </c>
      <c r="F42" s="953">
        <v>2.33</v>
      </c>
      <c r="G42" s="953">
        <v>2.51</v>
      </c>
      <c r="H42" s="953">
        <v>2.87</v>
      </c>
      <c r="I42" s="953">
        <v>3.12</v>
      </c>
      <c r="J42" s="953">
        <v>3.7</v>
      </c>
      <c r="K42" s="953">
        <v>3.86</v>
      </c>
      <c r="L42" s="953">
        <v>3.6</v>
      </c>
      <c r="M42" s="953">
        <v>4.31</v>
      </c>
      <c r="N42" s="953">
        <v>4.41</v>
      </c>
      <c r="O42" s="953">
        <v>5.89</v>
      </c>
      <c r="P42" s="953">
        <v>6.38</v>
      </c>
      <c r="Q42" s="955"/>
      <c r="R42" s="628"/>
      <c r="S42" s="956">
        <v>6.6</v>
      </c>
      <c r="T42" s="953">
        <v>6.49</v>
      </c>
      <c r="U42" s="953">
        <v>6.38</v>
      </c>
      <c r="V42" s="953">
        <v>6.38</v>
      </c>
      <c r="W42" s="957">
        <v>5.87</v>
      </c>
      <c r="X42" s="958"/>
      <c r="Y42" s="958"/>
      <c r="Z42" s="959"/>
      <c r="AA42" s="628"/>
      <c r="AB42" s="1138">
        <v>6.6</v>
      </c>
      <c r="AC42" s="1139">
        <v>6.38</v>
      </c>
      <c r="AD42" s="1139">
        <v>6.15</v>
      </c>
      <c r="AE42" s="1139">
        <v>6.38</v>
      </c>
      <c r="AF42" s="957">
        <v>5.87</v>
      </c>
      <c r="AG42" s="958"/>
      <c r="AH42" s="958"/>
      <c r="AI42" s="959"/>
      <c r="AJ42" s="962"/>
    </row>
    <row r="43" spans="1:47" customHeight="1" ht="16.5">
      <c r="A43" s="328"/>
      <c r="B43" s="328"/>
      <c r="C43" s="328"/>
      <c r="D43" s="328"/>
      <c r="E43" s="328"/>
      <c r="F43" s="328"/>
      <c r="G43" s="328"/>
      <c r="H43" s="328"/>
      <c r="I43" s="328"/>
      <c r="J43" s="328"/>
      <c r="K43" s="328"/>
      <c r="L43" s="328"/>
      <c r="M43" s="328"/>
      <c r="N43" s="328"/>
      <c r="O43" s="328"/>
      <c r="P43" s="328"/>
      <c r="Q43" s="176"/>
      <c r="R43" s="328"/>
      <c r="S43" s="328"/>
      <c r="T43" s="328"/>
      <c r="U43" s="328"/>
      <c r="V43" s="328"/>
      <c r="W43" s="328"/>
      <c r="X43" s="328"/>
      <c r="Y43" s="328"/>
      <c r="Z43" s="328"/>
      <c r="AA43" s="328"/>
      <c r="AB43" s="328"/>
      <c r="AC43" s="328"/>
      <c r="AD43" s="328"/>
      <c r="AE43" s="328"/>
      <c r="AF43" s="328"/>
      <c r="AG43" s="328"/>
      <c r="AH43" s="328"/>
      <c r="AI43" s="328"/>
      <c r="AJ43" s="68"/>
    </row>
    <row r="44" spans="1:47" customHeight="1" ht="16.5">
      <c r="A44" s="328"/>
      <c r="B44" s="104" t="s">
        <v>201</v>
      </c>
      <c r="C44" s="105">
        <v>2008</v>
      </c>
      <c r="D44" s="105">
        <v>2009</v>
      </c>
      <c r="E44" s="105">
        <v>2010</v>
      </c>
      <c r="F44" s="106">
        <v>2011</v>
      </c>
      <c r="G44" s="106">
        <v>2012</v>
      </c>
      <c r="H44" s="106">
        <v>2013</v>
      </c>
      <c r="I44" s="106">
        <v>2014</v>
      </c>
      <c r="J44" s="106">
        <v>2015</v>
      </c>
      <c r="K44" s="106">
        <v>2016</v>
      </c>
      <c r="L44" s="106">
        <v>2017</v>
      </c>
      <c r="M44" s="106">
        <v>2018</v>
      </c>
      <c r="N44" s="106">
        <v>2019</v>
      </c>
      <c r="O44" s="106">
        <v>2020</v>
      </c>
      <c r="P44" s="106">
        <v>2021</v>
      </c>
      <c r="Q44" s="106">
        <v>2022</v>
      </c>
      <c r="R44" s="15"/>
      <c r="S44" s="20" t="s">
        <v>17</v>
      </c>
      <c r="T44" s="21" t="s">
        <v>18</v>
      </c>
      <c r="U44" s="21" t="s">
        <v>19</v>
      </c>
      <c r="V44" s="22" t="s">
        <v>20</v>
      </c>
      <c r="W44" s="21" t="s">
        <v>21</v>
      </c>
      <c r="X44" s="21" t="s">
        <v>22</v>
      </c>
      <c r="Y44" s="21" t="s">
        <v>23</v>
      </c>
      <c r="Z44" s="63" t="s">
        <v>24</v>
      </c>
      <c r="AA44" s="15"/>
      <c r="AB44" s="20" t="s">
        <v>17</v>
      </c>
      <c r="AC44" s="21" t="s">
        <v>25</v>
      </c>
      <c r="AD44" s="21" t="s">
        <v>26</v>
      </c>
      <c r="AE44" s="22" t="s">
        <v>27</v>
      </c>
      <c r="AF44" s="21" t="s">
        <v>21</v>
      </c>
      <c r="AG44" s="21" t="s">
        <v>28</v>
      </c>
      <c r="AH44" s="21" t="s">
        <v>29</v>
      </c>
      <c r="AI44" s="63" t="s">
        <v>30</v>
      </c>
      <c r="AJ44" s="68"/>
    </row>
    <row r="45" spans="1:47" customHeight="1" ht="16.5">
      <c r="A45" s="328"/>
      <c r="B45" s="485"/>
      <c r="C45" s="472"/>
      <c r="D45" s="328"/>
      <c r="E45" s="328"/>
      <c r="F45" s="328"/>
      <c r="G45" s="328"/>
      <c r="H45" s="328"/>
      <c r="I45" s="328"/>
      <c r="J45" s="328"/>
      <c r="K45" s="328"/>
      <c r="L45" s="328"/>
      <c r="M45" s="328"/>
      <c r="N45" s="328"/>
      <c r="O45" s="328"/>
      <c r="P45" s="328"/>
      <c r="Q45" s="174"/>
      <c r="R45" s="328"/>
      <c r="S45" s="472"/>
      <c r="T45" s="328"/>
      <c r="U45" s="328"/>
      <c r="V45" s="352"/>
      <c r="W45" s="472"/>
      <c r="X45" s="328"/>
      <c r="Y45" s="328"/>
      <c r="Z45" s="352"/>
      <c r="AA45" s="328"/>
      <c r="AB45" s="472"/>
      <c r="AC45" s="328"/>
      <c r="AD45" s="328"/>
      <c r="AE45" s="352"/>
      <c r="AF45" s="472"/>
      <c r="AG45" s="328"/>
      <c r="AH45" s="328"/>
      <c r="AI45" s="352"/>
      <c r="AJ45" s="68"/>
    </row>
    <row r="46" spans="1:47" customHeight="1" ht="16.5" s="638" customFormat="1">
      <c r="A46" s="134"/>
      <c r="B46" s="937" t="s">
        <v>31</v>
      </c>
      <c r="C46" s="776"/>
      <c r="D46" s="774">
        <v>2.21</v>
      </c>
      <c r="E46" s="774">
        <v>3.23</v>
      </c>
      <c r="F46" s="774">
        <v>19.46</v>
      </c>
      <c r="G46" s="774">
        <v>24.75</v>
      </c>
      <c r="H46" s="774">
        <v>24.29</v>
      </c>
      <c r="I46" s="774">
        <v>25.14</v>
      </c>
      <c r="J46" s="774">
        <v>21.38</v>
      </c>
      <c r="K46" s="774">
        <v>34.38</v>
      </c>
      <c r="L46" s="774">
        <v>62.81</v>
      </c>
      <c r="M46" s="774">
        <v>49.97</v>
      </c>
      <c r="N46" s="774">
        <v>74.18</v>
      </c>
      <c r="O46" s="774">
        <v>36.5</v>
      </c>
      <c r="P46" s="774">
        <v>67.58</v>
      </c>
      <c r="Q46" s="938"/>
      <c r="R46" s="134"/>
      <c r="S46" s="776">
        <v>7.14</v>
      </c>
      <c r="T46" s="774">
        <v>16.58</v>
      </c>
      <c r="U46" s="774">
        <v>40.71</v>
      </c>
      <c r="V46" s="775">
        <v>67.58</v>
      </c>
      <c r="W46" s="778">
        <v>17.42</v>
      </c>
      <c r="X46" s="777"/>
      <c r="Y46" s="777"/>
      <c r="Z46" s="837"/>
      <c r="AA46" s="134"/>
      <c r="AB46" s="776">
        <v>7.14</v>
      </c>
      <c r="AC46" s="774">
        <v>9.43</v>
      </c>
      <c r="AD46" s="774">
        <v>24.13</v>
      </c>
      <c r="AE46" s="775">
        <v>26.88</v>
      </c>
      <c r="AF46" s="778">
        <v>17.42</v>
      </c>
      <c r="AG46" s="777"/>
      <c r="AH46" s="777"/>
      <c r="AI46" s="837"/>
      <c r="AJ46" s="134"/>
    </row>
    <row r="47" spans="1:47" customHeight="1" ht="16.5" s="634" customFormat="1">
      <c r="A47" s="416"/>
      <c r="B47" s="937"/>
      <c r="C47" s="415"/>
      <c r="D47" s="416"/>
      <c r="E47" s="416"/>
      <c r="F47" s="416"/>
      <c r="G47" s="416"/>
      <c r="H47" s="416"/>
      <c r="I47" s="416"/>
      <c r="J47" s="416"/>
      <c r="K47" s="416"/>
      <c r="L47" s="416"/>
      <c r="M47" s="416"/>
      <c r="N47" s="416"/>
      <c r="O47" s="416"/>
      <c r="P47" s="416"/>
      <c r="Q47" s="933"/>
      <c r="R47" s="416"/>
      <c r="S47" s="419"/>
      <c r="T47" s="417"/>
      <c r="U47" s="417"/>
      <c r="V47" s="838"/>
      <c r="W47" s="420"/>
      <c r="X47" s="421"/>
      <c r="Y47" s="421"/>
      <c r="Z47" s="422"/>
      <c r="AA47" s="417"/>
      <c r="AB47" s="419"/>
      <c r="AC47" s="417"/>
      <c r="AD47" s="417"/>
      <c r="AE47" s="838"/>
      <c r="AF47" s="420"/>
      <c r="AG47" s="421"/>
      <c r="AH47" s="421"/>
      <c r="AI47" s="422"/>
      <c r="AJ47" s="134"/>
    </row>
    <row r="48" spans="1:47" customHeight="1" ht="16.5" s="634" customFormat="1">
      <c r="A48" s="416"/>
      <c r="B48" s="932" t="s">
        <v>65</v>
      </c>
      <c r="C48" s="621"/>
      <c r="D48" s="617">
        <v>0</v>
      </c>
      <c r="E48" s="617">
        <v>0</v>
      </c>
      <c r="F48" s="617">
        <v>0</v>
      </c>
      <c r="G48" s="617">
        <v>0</v>
      </c>
      <c r="H48" s="617">
        <v>0</v>
      </c>
      <c r="I48" s="617">
        <v>0.01</v>
      </c>
      <c r="J48" s="617">
        <v>0.62</v>
      </c>
      <c r="K48" s="617">
        <v>1.53</v>
      </c>
      <c r="L48" s="617">
        <v>6.54</v>
      </c>
      <c r="M48" s="617">
        <v>1.8</v>
      </c>
      <c r="N48" s="617">
        <v>88.26</v>
      </c>
      <c r="O48" s="617">
        <v>3.33</v>
      </c>
      <c r="P48" s="617">
        <v>0.67</v>
      </c>
      <c r="Q48" s="935"/>
      <c r="R48" s="416"/>
      <c r="S48" s="621">
        <v>0</v>
      </c>
      <c r="T48" s="617">
        <v>0.52</v>
      </c>
      <c r="U48" s="617">
        <v>0.52</v>
      </c>
      <c r="V48" s="771">
        <v>0.67</v>
      </c>
      <c r="W48" s="614">
        <v>0.08</v>
      </c>
      <c r="X48" s="772"/>
      <c r="Y48" s="772"/>
      <c r="Z48" s="839"/>
      <c r="AA48" s="416"/>
      <c r="AB48" s="621">
        <v>0</v>
      </c>
      <c r="AC48" s="617">
        <v>0.52</v>
      </c>
      <c r="AD48" s="617">
        <v>0.01</v>
      </c>
      <c r="AE48" s="771">
        <v>0.14</v>
      </c>
      <c r="AF48" s="614">
        <v>0.08</v>
      </c>
      <c r="AG48" s="772"/>
      <c r="AH48" s="772"/>
      <c r="AI48" s="839"/>
      <c r="AJ48" s="134"/>
    </row>
    <row r="49" spans="1:47" customHeight="1" ht="16.5" s="638" customFormat="1">
      <c r="A49" s="134"/>
      <c r="B49" s="932" t="s">
        <v>66</v>
      </c>
      <c r="C49" s="776"/>
      <c r="D49" s="617">
        <v>-0.98</v>
      </c>
      <c r="E49" s="617">
        <v>-3.67</v>
      </c>
      <c r="F49" s="617">
        <v>-6.36</v>
      </c>
      <c r="G49" s="617">
        <v>-8.2</v>
      </c>
      <c r="H49" s="617">
        <v>-9.84</v>
      </c>
      <c r="I49" s="617">
        <v>-9.86</v>
      </c>
      <c r="J49" s="617">
        <v>-9.7</v>
      </c>
      <c r="K49" s="617">
        <v>-10.84</v>
      </c>
      <c r="L49" s="617">
        <v>-13.04</v>
      </c>
      <c r="M49" s="617">
        <v>-19.23</v>
      </c>
      <c r="N49" s="617">
        <v>-23.51</v>
      </c>
      <c r="O49" s="617">
        <v>-13.84</v>
      </c>
      <c r="P49" s="617">
        <v>-19.52</v>
      </c>
      <c r="Q49" s="935"/>
      <c r="R49" s="416"/>
      <c r="S49" s="621">
        <v>-3.42</v>
      </c>
      <c r="T49" s="617">
        <v>-7.38</v>
      </c>
      <c r="U49" s="617">
        <v>-12.86</v>
      </c>
      <c r="V49" s="771">
        <v>-19.52</v>
      </c>
      <c r="W49" s="987">
        <v>-6.75</v>
      </c>
      <c r="X49" s="880"/>
      <c r="Y49" s="880"/>
      <c r="Z49" s="839"/>
      <c r="AA49" s="416"/>
      <c r="AB49" s="621">
        <v>-3.42</v>
      </c>
      <c r="AC49" s="617">
        <v>-3.96</v>
      </c>
      <c r="AD49" s="617">
        <v>-5.48</v>
      </c>
      <c r="AE49" s="771">
        <v>-6.66</v>
      </c>
      <c r="AF49" s="987">
        <v>-6.75</v>
      </c>
      <c r="AG49" s="880"/>
      <c r="AH49" s="880"/>
      <c r="AI49" s="839"/>
      <c r="AJ49" s="134"/>
    </row>
    <row r="50" spans="1:47" customHeight="1" ht="16.5" s="634" customFormat="1">
      <c r="A50" s="416"/>
      <c r="B50" s="940" t="s">
        <v>67</v>
      </c>
      <c r="C50" s="621"/>
      <c r="D50" s="617">
        <v>-0.43</v>
      </c>
      <c r="E50" s="617">
        <v>-1.93</v>
      </c>
      <c r="F50" s="617">
        <v>-4.88</v>
      </c>
      <c r="G50" s="617">
        <v>-6.18</v>
      </c>
      <c r="H50" s="617">
        <v>-7.83</v>
      </c>
      <c r="I50" s="617">
        <v>-6.12</v>
      </c>
      <c r="J50" s="617">
        <v>-5.55</v>
      </c>
      <c r="K50" s="617">
        <v>-7.33</v>
      </c>
      <c r="L50" s="617">
        <v>-9.19</v>
      </c>
      <c r="M50" s="617">
        <v>-12.94</v>
      </c>
      <c r="N50" s="617">
        <v>-15.34</v>
      </c>
      <c r="O50" s="617">
        <v>-9.08</v>
      </c>
      <c r="P50" s="617">
        <v>-12.87</v>
      </c>
      <c r="Q50" s="935"/>
      <c r="R50" s="416"/>
      <c r="S50" s="621">
        <v>-2.22</v>
      </c>
      <c r="T50" s="617">
        <v>-5.61</v>
      </c>
      <c r="U50" s="617">
        <v>-9.78</v>
      </c>
      <c r="V50" s="771">
        <v>-12.87</v>
      </c>
      <c r="W50" s="614">
        <v>-5.06</v>
      </c>
      <c r="X50" s="772"/>
      <c r="Y50" s="772"/>
      <c r="Z50" s="839"/>
      <c r="AA50" s="416"/>
      <c r="AB50" s="621">
        <v>-2.22</v>
      </c>
      <c r="AC50" s="617">
        <v>-3.39</v>
      </c>
      <c r="AD50" s="617">
        <v>-4.17</v>
      </c>
      <c r="AE50" s="771">
        <v>-3.1</v>
      </c>
      <c r="AF50" s="614">
        <v>-5.06</v>
      </c>
      <c r="AG50" s="772"/>
      <c r="AH50" s="772"/>
      <c r="AI50" s="839"/>
      <c r="AJ50" s="134"/>
    </row>
    <row r="51" spans="1:47" customHeight="1" ht="16.5" s="634" customFormat="1">
      <c r="A51" s="416"/>
      <c r="B51" s="940" t="s">
        <v>68</v>
      </c>
      <c r="C51" s="621"/>
      <c r="D51" s="617">
        <v>-0.23</v>
      </c>
      <c r="E51" s="617">
        <v>-0.92</v>
      </c>
      <c r="F51" s="617">
        <v>-1.36</v>
      </c>
      <c r="G51" s="617">
        <v>-1.22</v>
      </c>
      <c r="H51" s="617">
        <v>-1.14</v>
      </c>
      <c r="I51" s="617">
        <v>-1.33</v>
      </c>
      <c r="J51" s="617">
        <v>-1.57</v>
      </c>
      <c r="K51" s="617">
        <v>-2.08</v>
      </c>
      <c r="L51" s="617">
        <v>-2.14</v>
      </c>
      <c r="M51" s="617">
        <v>-1.73</v>
      </c>
      <c r="N51" s="617">
        <v>-2.68</v>
      </c>
      <c r="O51" s="617">
        <v>-1.5</v>
      </c>
      <c r="P51" s="617">
        <v>-2.4</v>
      </c>
      <c r="Q51" s="935"/>
      <c r="R51" s="416"/>
      <c r="S51" s="621">
        <v>-0.62</v>
      </c>
      <c r="T51" s="617">
        <v>-1.31</v>
      </c>
      <c r="U51" s="617">
        <v>-1.85</v>
      </c>
      <c r="V51" s="771">
        <v>-2.4</v>
      </c>
      <c r="W51" s="614">
        <v>-1.17</v>
      </c>
      <c r="X51" s="772"/>
      <c r="Y51" s="772"/>
      <c r="Z51" s="839"/>
      <c r="AA51" s="416"/>
      <c r="AB51" s="621">
        <v>-0.62</v>
      </c>
      <c r="AC51" s="617">
        <v>-0.7</v>
      </c>
      <c r="AD51" s="617">
        <v>-0.53</v>
      </c>
      <c r="AE51" s="771">
        <v>-0.55</v>
      </c>
      <c r="AF51" s="614">
        <v>-1.17</v>
      </c>
      <c r="AG51" s="772"/>
      <c r="AH51" s="772"/>
      <c r="AI51" s="839"/>
      <c r="AJ51" s="134"/>
    </row>
    <row r="52" spans="1:47" customHeight="1" ht="16.5" s="634" customFormat="1">
      <c r="A52" s="416"/>
      <c r="B52" s="940" t="s">
        <v>69</v>
      </c>
      <c r="C52" s="621"/>
      <c r="D52" s="617">
        <v>-0.32</v>
      </c>
      <c r="E52" s="617">
        <v>-0.82</v>
      </c>
      <c r="F52" s="617">
        <v>-0.12</v>
      </c>
      <c r="G52" s="617">
        <v>-0.8</v>
      </c>
      <c r="H52" s="617">
        <v>-0.87</v>
      </c>
      <c r="I52" s="617">
        <v>-2.41</v>
      </c>
      <c r="J52" s="617">
        <v>-2.59</v>
      </c>
      <c r="K52" s="617">
        <v>-1.44</v>
      </c>
      <c r="L52" s="617">
        <v>-1.72</v>
      </c>
      <c r="M52" s="617">
        <v>-4.57</v>
      </c>
      <c r="N52" s="617">
        <v>-5.48</v>
      </c>
      <c r="O52" s="617">
        <v>-3.26</v>
      </c>
      <c r="P52" s="617">
        <v>-4.25</v>
      </c>
      <c r="Q52" s="935"/>
      <c r="R52" s="416"/>
      <c r="S52" s="621">
        <v>-0.58</v>
      </c>
      <c r="T52" s="617">
        <v>-0.46</v>
      </c>
      <c r="U52" s="617">
        <v>-1.24</v>
      </c>
      <c r="V52" s="771">
        <v>-4.25</v>
      </c>
      <c r="W52" s="614">
        <v>-0.53</v>
      </c>
      <c r="X52" s="772"/>
      <c r="Y52" s="772"/>
      <c r="Z52" s="839"/>
      <c r="AA52" s="416"/>
      <c r="AB52" s="621">
        <v>-0.58</v>
      </c>
      <c r="AC52" s="617">
        <v>0.13</v>
      </c>
      <c r="AD52" s="617">
        <v>-0.78</v>
      </c>
      <c r="AE52" s="771">
        <v>-3.01</v>
      </c>
      <c r="AF52" s="614">
        <v>-0.53</v>
      </c>
      <c r="AG52" s="772"/>
      <c r="AH52" s="772"/>
      <c r="AI52" s="839"/>
      <c r="AJ52" s="134"/>
    </row>
    <row r="53" spans="1:47" customHeight="1" ht="16.5" s="634" customFormat="1">
      <c r="A53" s="416"/>
      <c r="B53" s="639" t="s">
        <v>70</v>
      </c>
      <c r="C53" s="415"/>
      <c r="D53" s="416">
        <v>0</v>
      </c>
      <c r="E53" s="416">
        <v>0</v>
      </c>
      <c r="F53" s="416">
        <v>0</v>
      </c>
      <c r="G53" s="416">
        <v>0</v>
      </c>
      <c r="H53" s="416">
        <v>0</v>
      </c>
      <c r="I53" s="416">
        <v>0</v>
      </c>
      <c r="J53" s="416">
        <v>0</v>
      </c>
      <c r="K53" s="416">
        <v>0</v>
      </c>
      <c r="L53" s="416">
        <v>0</v>
      </c>
      <c r="M53" s="416">
        <v>0</v>
      </c>
      <c r="N53" s="416">
        <v>0</v>
      </c>
      <c r="O53" s="617">
        <v>0</v>
      </c>
      <c r="P53" s="617">
        <v>0</v>
      </c>
      <c r="Q53" s="935"/>
      <c r="R53" s="134"/>
      <c r="S53" s="621">
        <v>0</v>
      </c>
      <c r="T53" s="617">
        <v>0</v>
      </c>
      <c r="U53" s="617">
        <v>0</v>
      </c>
      <c r="V53" s="771">
        <v>0</v>
      </c>
      <c r="W53" s="614">
        <v>0</v>
      </c>
      <c r="X53" s="772"/>
      <c r="Y53" s="772"/>
      <c r="Z53" s="839"/>
      <c r="AA53" s="416"/>
      <c r="AB53" s="621">
        <v>0</v>
      </c>
      <c r="AC53" s="617">
        <v>0</v>
      </c>
      <c r="AD53" s="617">
        <v>0</v>
      </c>
      <c r="AE53" s="771">
        <v>0</v>
      </c>
      <c r="AF53" s="614">
        <v>0</v>
      </c>
      <c r="AG53" s="772"/>
      <c r="AH53" s="772"/>
      <c r="AI53" s="839"/>
      <c r="AJ53" s="134"/>
    </row>
    <row r="54" spans="1:47" customHeight="1" ht="16.5">
      <c r="A54" s="328"/>
      <c r="B54" s="485"/>
      <c r="C54" s="489"/>
      <c r="D54" s="350"/>
      <c r="E54" s="350"/>
      <c r="F54" s="350"/>
      <c r="G54" s="350"/>
      <c r="H54" s="350"/>
      <c r="I54" s="350"/>
      <c r="J54" s="350"/>
      <c r="K54" s="350"/>
      <c r="L54" s="350"/>
      <c r="M54" s="350"/>
      <c r="N54" s="350"/>
      <c r="O54" s="350"/>
      <c r="P54" s="350"/>
      <c r="Q54" s="167"/>
      <c r="R54" s="350"/>
      <c r="S54" s="506"/>
      <c r="T54" s="350"/>
      <c r="U54" s="350"/>
      <c r="V54" s="521"/>
      <c r="W54" s="522"/>
      <c r="X54" s="523"/>
      <c r="Y54" s="523"/>
      <c r="Z54" s="524"/>
      <c r="AA54" s="350"/>
      <c r="AB54" s="506"/>
      <c r="AC54" s="350"/>
      <c r="AD54" s="350"/>
      <c r="AE54" s="521"/>
      <c r="AF54" s="522"/>
      <c r="AG54" s="523"/>
      <c r="AH54" s="523"/>
      <c r="AI54" s="524"/>
      <c r="AJ54" s="68"/>
    </row>
    <row r="55" spans="1:47" customHeight="1" ht="16.5" s="52" customFormat="1">
      <c r="A55" s="24"/>
      <c r="B55" s="110" t="s">
        <v>33</v>
      </c>
      <c r="C55" s="88"/>
      <c r="D55" s="29">
        <v>1.23</v>
      </c>
      <c r="E55" s="83">
        <v>-0.44</v>
      </c>
      <c r="F55" s="29">
        <v>13.1</v>
      </c>
      <c r="G55" s="29">
        <v>16.56</v>
      </c>
      <c r="H55" s="29">
        <v>14.45</v>
      </c>
      <c r="I55" s="29">
        <v>15.29</v>
      </c>
      <c r="J55" s="29">
        <v>12.3</v>
      </c>
      <c r="K55" s="29">
        <v>25.07</v>
      </c>
      <c r="L55" s="29">
        <v>56.3</v>
      </c>
      <c r="M55" s="29">
        <v>32.54</v>
      </c>
      <c r="N55" s="29">
        <v>138.93</v>
      </c>
      <c r="O55" s="83">
        <v>25.99</v>
      </c>
      <c r="P55" s="83">
        <v>48.72</v>
      </c>
      <c r="Q55" s="165"/>
      <c r="R55" s="29"/>
      <c r="S55" s="82">
        <v>3.72</v>
      </c>
      <c r="T55" s="83">
        <v>9.72</v>
      </c>
      <c r="U55" s="83">
        <v>28.37</v>
      </c>
      <c r="V55" s="84">
        <v>48.72</v>
      </c>
      <c r="W55" s="85">
        <v>10.75</v>
      </c>
      <c r="X55" s="86"/>
      <c r="Y55" s="86"/>
      <c r="Z55" s="87"/>
      <c r="AA55" s="29"/>
      <c r="AB55" s="82">
        <v>3.72</v>
      </c>
      <c r="AC55" s="83">
        <v>5.99</v>
      </c>
      <c r="AD55" s="83">
        <v>18.65</v>
      </c>
      <c r="AE55" s="84">
        <v>20.36</v>
      </c>
      <c r="AF55" s="85">
        <v>10.75</v>
      </c>
      <c r="AG55" s="86"/>
      <c r="AH55" s="86"/>
      <c r="AI55" s="87"/>
      <c r="AJ55" s="68"/>
      <c r="AK55" s="113"/>
    </row>
    <row r="56" spans="1:47" customHeight="1" ht="16.5" s="655" customFormat="1">
      <c r="A56" s="339"/>
      <c r="B56" s="965" t="s">
        <v>34</v>
      </c>
      <c r="C56" s="381"/>
      <c r="D56" s="382">
        <v>0.56</v>
      </c>
      <c r="E56" s="395" t="s">
        <v>150</v>
      </c>
      <c r="F56" s="382">
        <v>0.67</v>
      </c>
      <c r="G56" s="382">
        <v>0.67</v>
      </c>
      <c r="H56" s="382">
        <v>0.59</v>
      </c>
      <c r="I56" s="382">
        <v>0.61</v>
      </c>
      <c r="J56" s="382">
        <v>0.58</v>
      </c>
      <c r="K56" s="382">
        <v>0.73</v>
      </c>
      <c r="L56" s="382">
        <v>0.9</v>
      </c>
      <c r="M56" s="382">
        <v>0.65</v>
      </c>
      <c r="N56" s="382">
        <v>1.87</v>
      </c>
      <c r="O56" s="383">
        <v>0.71</v>
      </c>
      <c r="P56" s="383">
        <v>0.72</v>
      </c>
      <c r="Q56" s="589"/>
      <c r="R56" s="382"/>
      <c r="S56" s="401">
        <v>0.52</v>
      </c>
      <c r="T56" s="382">
        <v>0.59</v>
      </c>
      <c r="U56" s="382">
        <v>0.7</v>
      </c>
      <c r="V56" s="396">
        <v>0.72</v>
      </c>
      <c r="W56" s="398">
        <v>0.62</v>
      </c>
      <c r="X56" s="399"/>
      <c r="Y56" s="399"/>
      <c r="Z56" s="389"/>
      <c r="AA56" s="382"/>
      <c r="AB56" s="401">
        <v>0.52</v>
      </c>
      <c r="AC56" s="382">
        <v>0.64</v>
      </c>
      <c r="AD56" s="382">
        <v>0.77</v>
      </c>
      <c r="AE56" s="396">
        <v>0.76</v>
      </c>
      <c r="AF56" s="398">
        <v>0.62</v>
      </c>
      <c r="AG56" s="399"/>
      <c r="AH56" s="399"/>
      <c r="AI56" s="389"/>
      <c r="AJ56" s="143"/>
      <c r="AK56" s="986"/>
    </row>
    <row r="57" spans="1:47" customHeight="1" ht="16.5">
      <c r="A57" s="328"/>
      <c r="B57" s="485"/>
      <c r="C57" s="506"/>
      <c r="D57" s="493"/>
      <c r="E57" s="493"/>
      <c r="F57" s="493"/>
      <c r="G57" s="493"/>
      <c r="H57" s="493"/>
      <c r="I57" s="493"/>
      <c r="J57" s="493"/>
      <c r="K57" s="493"/>
      <c r="L57" s="493"/>
      <c r="M57" s="493"/>
      <c r="N57" s="493"/>
      <c r="O57" s="350"/>
      <c r="P57" s="350"/>
      <c r="Q57" s="167"/>
      <c r="R57" s="350"/>
      <c r="S57" s="506"/>
      <c r="T57" s="493"/>
      <c r="U57" s="493"/>
      <c r="V57" s="507"/>
      <c r="W57" s="525"/>
      <c r="X57" s="492"/>
      <c r="Y57" s="492"/>
      <c r="Z57" s="581"/>
      <c r="AA57" s="350"/>
      <c r="AB57" s="506"/>
      <c r="AC57" s="493"/>
      <c r="AD57" s="493"/>
      <c r="AE57" s="507"/>
      <c r="AF57" s="525"/>
      <c r="AG57" s="492"/>
      <c r="AH57" s="492"/>
      <c r="AI57" s="581"/>
      <c r="AJ57" s="68"/>
    </row>
    <row r="58" spans="1:47" customHeight="1" ht="16.5" s="634" customFormat="1">
      <c r="A58" s="416"/>
      <c r="B58" s="795" t="s">
        <v>72</v>
      </c>
      <c r="C58" s="621"/>
      <c r="D58" s="1063">
        <v>0</v>
      </c>
      <c r="E58" s="1063">
        <v>0</v>
      </c>
      <c r="F58" s="1063">
        <v>0</v>
      </c>
      <c r="G58" s="1063">
        <v>0</v>
      </c>
      <c r="H58" s="1063">
        <v>-0.03</v>
      </c>
      <c r="I58" s="1063">
        <v>0</v>
      </c>
      <c r="J58" s="1063">
        <v>0</v>
      </c>
      <c r="K58" s="1063">
        <v>0</v>
      </c>
      <c r="L58" s="1063">
        <v>-0.01</v>
      </c>
      <c r="M58" s="1063">
        <v>0</v>
      </c>
      <c r="N58" s="1063">
        <v>-0.01</v>
      </c>
      <c r="O58" s="628">
        <v>-0.01</v>
      </c>
      <c r="P58" s="628">
        <v>0.02</v>
      </c>
      <c r="Q58" s="1064"/>
      <c r="R58" s="628"/>
      <c r="S58" s="1065">
        <v>0.02</v>
      </c>
      <c r="T58" s="1063">
        <v>0.02</v>
      </c>
      <c r="U58" s="1063">
        <v>0.02</v>
      </c>
      <c r="V58" s="1066">
        <v>0.02</v>
      </c>
      <c r="W58" s="1067">
        <v>0</v>
      </c>
      <c r="X58" s="772"/>
      <c r="Y58" s="772"/>
      <c r="Z58" s="422"/>
      <c r="AA58" s="416"/>
      <c r="AB58" s="621">
        <v>0.02</v>
      </c>
      <c r="AC58" s="617">
        <v>0</v>
      </c>
      <c r="AD58" s="617">
        <v>0</v>
      </c>
      <c r="AE58" s="771">
        <v>0</v>
      </c>
      <c r="AF58" s="614">
        <v>0</v>
      </c>
      <c r="AG58" s="772"/>
      <c r="AH58" s="772"/>
      <c r="AI58" s="422"/>
      <c r="AJ58" s="134"/>
    </row>
    <row r="59" spans="1:47" customHeight="1" ht="16.5" s="634" customFormat="1">
      <c r="A59" s="416"/>
      <c r="B59" s="795" t="s">
        <v>73</v>
      </c>
      <c r="C59" s="621"/>
      <c r="D59" s="617">
        <v>-0.76</v>
      </c>
      <c r="E59" s="617">
        <v>-1.34</v>
      </c>
      <c r="F59" s="617">
        <v>-4.56</v>
      </c>
      <c r="G59" s="617">
        <v>-6.32</v>
      </c>
      <c r="H59" s="617">
        <v>-6.42</v>
      </c>
      <c r="I59" s="617">
        <v>-5.94</v>
      </c>
      <c r="J59" s="617">
        <v>-5.1</v>
      </c>
      <c r="K59" s="617">
        <v>-8.04</v>
      </c>
      <c r="L59" s="617">
        <v>-10.31</v>
      </c>
      <c r="M59" s="617">
        <v>-13.54</v>
      </c>
      <c r="N59" s="617">
        <v>-15.79</v>
      </c>
      <c r="O59" s="617">
        <v>-8.83</v>
      </c>
      <c r="P59" s="617">
        <v>-11.04</v>
      </c>
      <c r="Q59" s="935"/>
      <c r="R59" s="416"/>
      <c r="S59" s="621">
        <v>-2.8</v>
      </c>
      <c r="T59" s="617">
        <v>-5.03</v>
      </c>
      <c r="U59" s="617">
        <v>-7.98</v>
      </c>
      <c r="V59" s="771">
        <v>-11.04</v>
      </c>
      <c r="W59" s="614">
        <v>-4.84</v>
      </c>
      <c r="X59" s="772"/>
      <c r="Y59" s="772"/>
      <c r="Z59" s="839"/>
      <c r="AA59" s="416"/>
      <c r="AB59" s="621">
        <v>-2.8</v>
      </c>
      <c r="AC59" s="617">
        <v>-2.23</v>
      </c>
      <c r="AD59" s="617">
        <v>-2.95</v>
      </c>
      <c r="AE59" s="771">
        <v>-3.06</v>
      </c>
      <c r="AF59" s="614">
        <v>-4.84</v>
      </c>
      <c r="AG59" s="772"/>
      <c r="AH59" s="772"/>
      <c r="AI59" s="839"/>
      <c r="AJ59" s="134"/>
    </row>
    <row r="60" spans="1:47" customHeight="1" ht="16.5" s="634" customFormat="1">
      <c r="A60" s="416"/>
      <c r="B60" s="795" t="s">
        <v>74</v>
      </c>
      <c r="C60" s="621"/>
      <c r="D60" s="617">
        <v>0</v>
      </c>
      <c r="E60" s="617">
        <v>0</v>
      </c>
      <c r="F60" s="617">
        <v>0</v>
      </c>
      <c r="G60" s="617">
        <v>0</v>
      </c>
      <c r="H60" s="617">
        <v>0</v>
      </c>
      <c r="I60" s="617">
        <v>0.03</v>
      </c>
      <c r="J60" s="617">
        <v>0.03</v>
      </c>
      <c r="K60" s="617">
        <v>0.05</v>
      </c>
      <c r="L60" s="617">
        <v>0.06</v>
      </c>
      <c r="M60" s="617">
        <v>0.06</v>
      </c>
      <c r="N60" s="617">
        <v>0.09</v>
      </c>
      <c r="O60" s="617">
        <v>0</v>
      </c>
      <c r="P60" s="617">
        <v>0</v>
      </c>
      <c r="Q60" s="935"/>
      <c r="R60" s="416"/>
      <c r="S60" s="621">
        <v>0</v>
      </c>
      <c r="T60" s="617">
        <v>0</v>
      </c>
      <c r="U60" s="617">
        <v>0</v>
      </c>
      <c r="V60" s="771">
        <v>0</v>
      </c>
      <c r="W60" s="614">
        <v>0</v>
      </c>
      <c r="X60" s="772"/>
      <c r="Y60" s="772"/>
      <c r="Z60" s="839"/>
      <c r="AA60" s="416"/>
      <c r="AB60" s="621">
        <v>0</v>
      </c>
      <c r="AC60" s="617">
        <v>0</v>
      </c>
      <c r="AD60" s="617">
        <v>0</v>
      </c>
      <c r="AE60" s="771">
        <v>0</v>
      </c>
      <c r="AF60" s="614">
        <v>0</v>
      </c>
      <c r="AG60" s="772"/>
      <c r="AH60" s="772"/>
      <c r="AI60" s="839"/>
      <c r="AJ60" s="134"/>
    </row>
    <row r="61" spans="1:47" customHeight="1" ht="16.5" s="634" customFormat="1">
      <c r="A61" s="416"/>
      <c r="B61" s="795"/>
      <c r="C61" s="415"/>
      <c r="D61" s="416"/>
      <c r="E61" s="416"/>
      <c r="F61" s="416"/>
      <c r="G61" s="416"/>
      <c r="H61" s="416"/>
      <c r="I61" s="416"/>
      <c r="J61" s="416"/>
      <c r="K61" s="416"/>
      <c r="L61" s="416"/>
      <c r="M61" s="416"/>
      <c r="N61" s="416"/>
      <c r="O61" s="416"/>
      <c r="P61" s="416"/>
      <c r="Q61" s="933"/>
      <c r="R61" s="416"/>
      <c r="S61" s="415"/>
      <c r="T61" s="416"/>
      <c r="U61" s="416"/>
      <c r="V61" s="418"/>
      <c r="W61" s="420"/>
      <c r="X61" s="421"/>
      <c r="Y61" s="421"/>
      <c r="Z61" s="422"/>
      <c r="AA61" s="416"/>
      <c r="AB61" s="415"/>
      <c r="AC61" s="416"/>
      <c r="AD61" s="416"/>
      <c r="AE61" s="418"/>
      <c r="AF61" s="420"/>
      <c r="AG61" s="421"/>
      <c r="AH61" s="421"/>
      <c r="AI61" s="422"/>
      <c r="AJ61" s="134"/>
    </row>
    <row r="62" spans="1:47" customHeight="1" ht="16.5" s="638" customFormat="1">
      <c r="A62" s="134"/>
      <c r="B62" s="793" t="s">
        <v>35</v>
      </c>
      <c r="C62" s="776"/>
      <c r="D62" s="774">
        <v>0.46</v>
      </c>
      <c r="E62" s="774">
        <v>-1.78</v>
      </c>
      <c r="F62" s="774">
        <v>8.54</v>
      </c>
      <c r="G62" s="774">
        <v>10.23</v>
      </c>
      <c r="H62" s="774">
        <v>8.01</v>
      </c>
      <c r="I62" s="774">
        <v>9.38</v>
      </c>
      <c r="J62" s="774">
        <v>7.23</v>
      </c>
      <c r="K62" s="774">
        <v>17.08</v>
      </c>
      <c r="L62" s="774">
        <v>46.05</v>
      </c>
      <c r="M62" s="774">
        <v>19.06</v>
      </c>
      <c r="N62" s="774">
        <v>123.22</v>
      </c>
      <c r="O62" s="774">
        <v>17.15</v>
      </c>
      <c r="P62" s="774">
        <v>37.7</v>
      </c>
      <c r="Q62" s="938"/>
      <c r="R62" s="134"/>
      <c r="S62" s="776">
        <v>0.94</v>
      </c>
      <c r="T62" s="774">
        <v>4.7</v>
      </c>
      <c r="U62" s="774">
        <v>20.4</v>
      </c>
      <c r="V62" s="775">
        <v>37.7</v>
      </c>
      <c r="W62" s="778">
        <v>5.91</v>
      </c>
      <c r="X62" s="777"/>
      <c r="Y62" s="777"/>
      <c r="Z62" s="837"/>
      <c r="AA62" s="134"/>
      <c r="AB62" s="776">
        <v>0.94</v>
      </c>
      <c r="AC62" s="774">
        <v>3.76</v>
      </c>
      <c r="AD62" s="774">
        <v>15.7</v>
      </c>
      <c r="AE62" s="775">
        <v>17.3</v>
      </c>
      <c r="AF62" s="778">
        <v>5.91</v>
      </c>
      <c r="AG62" s="777"/>
      <c r="AH62" s="777"/>
      <c r="AI62" s="837"/>
      <c r="AJ62" s="134"/>
    </row>
    <row r="63" spans="1:47" customHeight="1" ht="16.5">
      <c r="A63" s="328"/>
      <c r="B63" s="508"/>
      <c r="C63" s="449"/>
      <c r="D63" s="438"/>
      <c r="E63" s="438"/>
      <c r="F63" s="438"/>
      <c r="G63" s="438"/>
      <c r="H63" s="438"/>
      <c r="I63" s="438"/>
      <c r="J63" s="438"/>
      <c r="K63" s="438"/>
      <c r="L63" s="438"/>
      <c r="M63" s="438"/>
      <c r="N63" s="438"/>
      <c r="O63" s="438"/>
      <c r="P63" s="438"/>
      <c r="Q63" s="450"/>
      <c r="R63" s="328"/>
      <c r="S63" s="449"/>
      <c r="T63" s="438"/>
      <c r="U63" s="438"/>
      <c r="V63" s="450"/>
      <c r="W63" s="449"/>
      <c r="X63" s="438"/>
      <c r="Y63" s="438"/>
      <c r="Z63" s="450"/>
      <c r="AA63" s="328"/>
      <c r="AB63" s="449"/>
      <c r="AC63" s="438"/>
      <c r="AD63" s="438"/>
      <c r="AE63" s="450"/>
      <c r="AF63" s="438"/>
      <c r="AG63" s="438"/>
      <c r="AH63" s="438"/>
      <c r="AI63" s="582"/>
      <c r="AJ63" s="68"/>
    </row>
    <row r="64" spans="1:47" customHeight="1" ht="16.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row>
    <row r="65" spans="1:47" customHeight="1" ht="16.5">
      <c r="A65" s="328"/>
      <c r="B65" s="328"/>
      <c r="C65" s="328"/>
      <c r="D65" s="328"/>
      <c r="E65" s="328"/>
      <c r="F65" s="328"/>
      <c r="G65" s="328"/>
      <c r="H65" s="328"/>
      <c r="I65" s="328"/>
      <c r="J65" s="328"/>
      <c r="K65" s="328"/>
      <c r="L65" s="328"/>
      <c r="M65" s="328"/>
      <c r="N65" s="328"/>
      <c r="O65" s="328"/>
      <c r="P65" s="328"/>
      <c r="Q65" s="328"/>
      <c r="R65" s="328"/>
      <c r="S65" s="328"/>
      <c r="T65" s="328"/>
      <c r="U65" s="583"/>
      <c r="V65" s="328"/>
      <c r="W65" s="328"/>
      <c r="X65" s="328"/>
      <c r="Y65" s="328"/>
      <c r="Z65" s="328"/>
      <c r="AA65" s="328"/>
      <c r="AB65" s="328"/>
      <c r="AC65" s="328"/>
      <c r="AD65" s="328"/>
      <c r="AE65" s="328"/>
      <c r="AF65" s="328"/>
      <c r="AG65" s="328"/>
      <c r="AH65" s="328"/>
      <c r="AI65" s="328"/>
    </row>
    <row r="66" spans="1:47" customHeight="1" ht="16.5">
      <c r="A66" s="328"/>
      <c r="B66" s="24"/>
      <c r="C66" s="328"/>
      <c r="D66" s="328"/>
      <c r="E66" s="328"/>
      <c r="F66" s="328"/>
      <c r="G66" s="328"/>
      <c r="H66" s="328"/>
      <c r="I66" s="509"/>
      <c r="J66" s="509"/>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row>
    <row r="67" spans="1:47" customHeight="1" ht="16.5">
      <c r="A67" s="328"/>
      <c r="B67" s="328"/>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row>
    <row r="68" spans="1:47" customHeight="1" ht="16.5">
      <c r="A68" s="328"/>
      <c r="B68" s="328"/>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row>
    <row r="69" spans="1:47" customHeight="1" ht="16.5">
      <c r="A69" s="328"/>
      <c r="B69" s="328"/>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row>
    <row r="70" spans="1:47" customHeight="1" ht="16.5">
      <c r="A70" s="328"/>
    </row>
    <row r="71" spans="1:47" customHeight="1" ht="16.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row>
    <row r="72" spans="1:47" customHeight="1" ht="16.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row>
    <row r="73" spans="1:47" customHeight="1" ht="16.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row>
    <row r="74" spans="1:47" customHeight="1" ht="16.5">
      <c r="A74" s="328"/>
      <c r="B74" s="24"/>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row>
    <row r="75" spans="1:47" customHeight="1" ht="16.5">
      <c r="A75" s="328"/>
      <c r="B75" s="328"/>
      <c r="C75" s="526"/>
      <c r="D75" s="526"/>
      <c r="E75" s="526"/>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6"/>
      <c r="AF75" s="526"/>
      <c r="AG75" s="526"/>
      <c r="AH75" s="526"/>
      <c r="AI75" s="526"/>
    </row>
    <row r="76" spans="1:47" customHeight="1" ht="16.5">
      <c r="A76" s="328"/>
      <c r="B76" s="328"/>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row>
    <row r="77" spans="1:47" customHeight="1" ht="16.5">
      <c r="A77" s="328"/>
      <c r="B77" s="328"/>
      <c r="C77" s="526"/>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row>
    <row r="78" spans="1:47" customHeight="1" ht="16.5">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row>
    <row r="79" spans="1:47" customHeight="1" ht="16.5">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row>
    <row r="80" spans="1:47" customHeight="1" ht="16.5">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row>
    <row r="81" spans="1:47" customHeight="1" ht="16.5">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row>
    <row r="82" spans="1:47" customHeight="1" ht="16.5">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row>
    <row r="83" spans="1:47" customHeight="1" ht="16.5">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row>
    <row r="84" spans="1:47" customHeight="1" ht="16.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row>
    <row r="85" spans="1:47" customHeight="1" ht="16.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row>
    <row r="86" spans="1:47" customHeight="1" ht="16.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row>
    <row r="87" spans="1:47" customHeight="1" ht="16.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row>
    <row r="88" spans="1:47" customHeight="1" ht="16.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row>
    <row r="89" spans="1:47" customHeight="1" ht="16.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row>
    <row r="90" spans="1:47" customHeight="1" ht="16.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row>
    <row r="91" spans="1:47" customHeight="1" ht="16.5">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row>
    <row r="92" spans="1:47" customHeight="1" ht="16.5">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row>
    <row r="93" spans="1:47" customHeight="1" ht="16.5">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row>
    <row r="94" spans="1:47" customHeight="1" ht="16.5">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row>
    <row r="95" spans="1:47" customHeight="1" ht="16.5">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row>
    <row r="96" spans="1:47" customHeight="1" ht="16.5">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row>
    <row r="97" spans="1:47" customHeight="1" ht="16.5">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row>
    <row r="98" spans="1:47" customHeight="1" ht="16.5">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row>
    <row r="99" spans="1:47" customHeight="1" ht="16.5">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row>
    <row r="100" spans="1:47" customHeight="1" ht="16.5">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row>
    <row r="101" spans="1:47" customHeight="1" ht="16.5">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row>
    <row r="102" spans="1:47" customHeight="1" ht="16.5">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row>
    <row r="103" spans="1:47" customHeight="1" ht="16.5">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row>
    <row r="104" spans="1:47" customHeight="1" ht="16.5">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row>
    <row r="105" spans="1:47" customHeight="1" ht="16.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row>
    <row r="106" spans="1:47" customHeight="1" ht="16.5">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row>
    <row r="107" spans="1:47" customHeight="1" ht="16.5">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row>
    <row r="108" spans="1:47" customHeight="1" ht="16.5">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row>
    <row r="109" spans="1:47" customHeight="1" ht="16.5">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row>
    <row r="110" spans="1:47" customHeight="1" ht="16.5">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row>
    <row r="111" spans="1:47" customHeight="1" ht="16.5">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row>
    <row r="112" spans="1:47" customHeight="1" ht="16.5">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row>
    <row r="113" spans="1:47" customHeight="1" ht="16.5">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row>
    <row r="114" spans="1:47" customHeight="1" ht="16.5">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row>
    <row r="115" spans="1:47" customHeight="1" ht="16.5">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row>
    <row r="116" spans="1:47" customHeight="1" ht="16.5">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row>
    <row r="117" spans="1:47" customHeight="1" ht="16.5">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row>
    <row r="118" spans="1:47" customHeight="1" ht="16.5">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row>
    <row r="119" spans="1:47" customHeight="1" ht="16.5">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row>
    <row r="120" spans="1:47" customHeight="1" ht="16.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row>
    <row r="121" spans="1:47" customHeight="1" ht="16.5">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row>
    <row r="122" spans="1:47" customHeight="1" ht="16.5">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row>
    <row r="123" spans="1:47" customHeight="1" ht="16.5">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row>
    <row r="124" spans="1:47" customHeight="1" ht="16.5">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row>
    <row r="125" spans="1:47" customHeight="1" ht="16.5">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row>
    <row r="126" spans="1:47" customHeight="1" ht="16.5">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row>
    <row r="127" spans="1:47" customHeight="1" ht="16.5">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row>
    <row r="128" spans="1:47" customHeight="1" ht="16.5">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row>
    <row r="129" spans="1:47" customHeight="1" ht="16.5">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row>
    <row r="130" spans="1:47" customHeight="1" ht="16.5">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row>
    <row r="131" spans="1:47" customHeight="1" ht="16.5">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row>
    <row r="132" spans="1:47" customHeight="1" ht="16.5">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row>
    <row r="133" spans="1:47" customHeight="1" ht="16.5">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row>
    <row r="134" spans="1:47" customHeight="1" ht="16.5">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row>
    <row r="135" spans="1:47" customHeight="1" ht="16.5">
      <c r="A135" s="328"/>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row>
    <row r="136" spans="1:47" customHeight="1" ht="16.5">
      <c r="A136" s="328"/>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row>
    <row r="137" spans="1:47" customHeight="1" ht="16.5">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row>
    <row r="138" spans="1:47" customHeight="1" ht="16.5">
      <c r="A138" s="328"/>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row>
    <row r="139" spans="1:47" customHeight="1" ht="16.5">
      <c r="A139" s="328"/>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row>
    <row r="140" spans="1:47" customHeight="1" ht="16.5">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row>
    <row r="141" spans="1:47" customHeight="1" ht="16.5">
      <c r="A141" s="328"/>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row>
    <row r="142" spans="1:47" customHeight="1" ht="16.5">
      <c r="A142" s="32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row>
    <row r="143" spans="1:47" customHeight="1" ht="16.5">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row>
    <row r="144" spans="1:47" customHeight="1" ht="16.5">
      <c r="A144" s="32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row>
    <row r="145" spans="1:47" customHeight="1" ht="16.5">
      <c r="A145" s="328"/>
      <c r="B145" s="328"/>
      <c r="C145" s="328"/>
      <c r="D145" s="328"/>
      <c r="E145" s="328"/>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c r="AE145" s="328"/>
      <c r="AF145" s="328"/>
      <c r="AG145" s="328"/>
      <c r="AH145" s="328"/>
      <c r="AI145" s="328"/>
    </row>
    <row r="146" spans="1:47" customHeight="1" ht="16.5">
      <c r="A146" s="328"/>
      <c r="B146" s="328"/>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row>
    <row r="147" spans="1:47" customHeight="1" ht="16.5">
      <c r="A147" s="328"/>
      <c r="B147" s="328"/>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row>
    <row r="148" spans="1:47" customHeight="1" ht="16.5">
      <c r="A148" s="328"/>
      <c r="B148" s="328"/>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row>
    <row r="149" spans="1:47" customHeight="1" ht="16.5">
      <c r="A149" s="328"/>
      <c r="B149" s="328"/>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8"/>
      <c r="AI149" s="328"/>
    </row>
    <row r="150" spans="1:47" customHeight="1" ht="16.5">
      <c r="A150" s="328"/>
      <c r="B150" s="328"/>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row>
    <row r="151" spans="1:47" customHeight="1" ht="16.5">
      <c r="A151" s="328"/>
      <c r="B151" s="328"/>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row>
    <row r="152" spans="1:47" customHeight="1" ht="16.5">
      <c r="A152" s="328"/>
      <c r="B152" s="328"/>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row>
    <row r="153" spans="1:47" customHeight="1" ht="16.5">
      <c r="A153" s="328"/>
      <c r="B153" s="328"/>
      <c r="C153" s="328"/>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8"/>
      <c r="AC153" s="328"/>
      <c r="AD153" s="328"/>
      <c r="AE153" s="328"/>
      <c r="AF153" s="328"/>
      <c r="AG153" s="328"/>
      <c r="AH153" s="328"/>
      <c r="AI153" s="328"/>
    </row>
    <row r="154" spans="1:47" customHeight="1" ht="16.5">
      <c r="A154" s="328"/>
      <c r="B154" s="328"/>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row>
    <row r="155" spans="1:47" customHeight="1" ht="16.5">
      <c r="A155" s="328"/>
      <c r="B155" s="328"/>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row>
    <row r="156" spans="1:47" customHeight="1" ht="16.5">
      <c r="A156" s="328"/>
      <c r="B156" s="328"/>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drawing r:id="rId3"/>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134"/>
  <sheetViews>
    <sheetView tabSelected="0" workbookViewId="0" zoomScale="70" zoomScaleNormal="70" view="pageBreakPreview" showGridLines="false" showRowColHeaders="1">
      <selection activeCell="D6" sqref="D6:P6"/>
    </sheetView>
  </sheetViews>
  <sheetFormatPr defaultRowHeight="14.4" defaultColWidth="9.1328125" outlineLevelRow="0" outlineLevelCol="0"/>
  <cols>
    <col min="1" max="1" width="3.1328125" customWidth="true" style="45"/>
    <col min="2" max="2" width="58.73046875" customWidth="true" style="45"/>
    <col min="3" max="3" width="9.265625" customWidth="true" style="45"/>
    <col min="4" max="4" width="11.73046875" customWidth="true" style="45"/>
    <col min="5" max="5" width="9.86328125" customWidth="true" style="45"/>
    <col min="6" max="6" width="9.86328125" customWidth="true" style="45"/>
    <col min="7" max="7" width="9.86328125" customWidth="true" style="45"/>
    <col min="8" max="8" width="9.86328125" customWidth="true" style="45"/>
    <col min="9" max="9" width="9.86328125" customWidth="true" style="45"/>
    <col min="10" max="10" width="9.86328125" customWidth="true" style="45"/>
    <col min="11" max="11" width="9.1328125" style="45"/>
    <col min="12" max="12" width="9.1328125" style="45"/>
    <col min="13" max="13" width="9.1328125" style="45"/>
    <col min="14" max="14" width="9.1328125" style="45"/>
    <col min="15" max="15" width="9.1328125" style="45"/>
    <col min="16" max="16" width="9.1328125" style="45"/>
    <col min="17" max="17" width="9.1328125" style="45"/>
    <col min="18" max="18" width="3.1328125" customWidth="true" style="45"/>
    <col min="19" max="19" width="9.1328125" style="45"/>
    <col min="20" max="20" width="9.1328125" style="45"/>
    <col min="21" max="21" width="9.1328125" style="45"/>
    <col min="22" max="22" width="9.1328125" style="45"/>
    <col min="23" max="23" width="9.1328125" style="45"/>
    <col min="24" max="24" width="9.1328125" style="45"/>
    <col min="25" max="25" width="9.1328125" style="45"/>
    <col min="26" max="26" width="9.1328125" style="45"/>
    <col min="27" max="27" width="3.1328125" customWidth="true" style="45"/>
    <col min="28" max="28" width="9.1328125" style="45"/>
    <col min="29" max="29" width="9.1328125" style="45"/>
    <col min="30" max="30" width="9.1328125" style="45"/>
    <col min="31" max="31" width="9.1328125" style="45"/>
    <col min="32" max="32" width="9.1328125" style="45"/>
    <col min="33" max="33" width="9.1328125" style="45"/>
    <col min="34" max="34" width="9.1328125" style="45"/>
    <col min="35" max="35" width="9.1328125" style="45"/>
    <col min="36" max="36" width="9.1328125" style="45"/>
    <col min="37" max="37" width="15.73046875" customWidth="true" style="45"/>
    <col min="38" max="38" width="9.1328125" style="45"/>
  </cols>
  <sheetData>
    <row r="1" spans="1:38" customHeight="1" ht="16.5">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38" customHeight="1" ht="15.75" s="48" customFormat="1">
      <c r="A2" s="15"/>
      <c r="B2" s="104" t="s">
        <v>109</v>
      </c>
      <c r="C2" s="105">
        <v>2008</v>
      </c>
      <c r="D2" s="105">
        <v>2009</v>
      </c>
      <c r="E2" s="105">
        <v>2010</v>
      </c>
      <c r="F2" s="106">
        <v>2011</v>
      </c>
      <c r="G2" s="106">
        <v>2012</v>
      </c>
      <c r="H2" s="106">
        <v>2013</v>
      </c>
      <c r="I2" s="106">
        <v>2014</v>
      </c>
      <c r="J2" s="106">
        <v>2015</v>
      </c>
      <c r="K2" s="106">
        <v>2016</v>
      </c>
      <c r="L2" s="106">
        <v>2017</v>
      </c>
      <c r="M2" s="106">
        <v>2018</v>
      </c>
      <c r="N2" s="106">
        <v>2019</v>
      </c>
      <c r="O2" s="106">
        <v>2020</v>
      </c>
      <c r="P2" s="106">
        <v>2021</v>
      </c>
      <c r="Q2" s="106">
        <v>2022</v>
      </c>
      <c r="R2" s="15"/>
      <c r="S2" s="20" t="s">
        <v>17</v>
      </c>
      <c r="T2" s="21" t="s">
        <v>18</v>
      </c>
      <c r="U2" s="21" t="s">
        <v>19</v>
      </c>
      <c r="V2" s="63" t="s">
        <v>20</v>
      </c>
      <c r="W2" s="20" t="s">
        <v>21</v>
      </c>
      <c r="X2" s="21" t="s">
        <v>22</v>
      </c>
      <c r="Y2" s="21" t="s">
        <v>23</v>
      </c>
      <c r="Z2" s="63" t="s">
        <v>24</v>
      </c>
      <c r="AA2" s="15"/>
      <c r="AB2" s="20" t="s">
        <v>17</v>
      </c>
      <c r="AC2" s="20" t="s">
        <v>25</v>
      </c>
      <c r="AD2" s="20" t="s">
        <v>26</v>
      </c>
      <c r="AE2" s="20" t="s">
        <v>27</v>
      </c>
      <c r="AF2" s="20" t="s">
        <v>21</v>
      </c>
      <c r="AG2" s="20" t="s">
        <v>28</v>
      </c>
      <c r="AH2" s="20" t="s">
        <v>29</v>
      </c>
      <c r="AI2" s="20" t="s">
        <v>30</v>
      </c>
      <c r="AJ2" s="15"/>
    </row>
    <row r="3" spans="1:38" customHeight="1" ht="16.5">
      <c r="A3" s="328"/>
      <c r="B3" s="567"/>
      <c r="C3" s="558"/>
      <c r="D3" s="462"/>
      <c r="E3" s="462"/>
      <c r="F3" s="343"/>
      <c r="G3" s="343"/>
      <c r="H3" s="343"/>
      <c r="I3" s="343"/>
      <c r="J3" s="343"/>
      <c r="K3" s="343"/>
      <c r="L3" s="343"/>
      <c r="M3" s="343"/>
      <c r="N3" s="343"/>
      <c r="O3" s="328"/>
      <c r="P3" s="328"/>
      <c r="Q3" s="352"/>
      <c r="R3" s="343"/>
      <c r="S3" s="558"/>
      <c r="T3" s="462"/>
      <c r="U3" s="462"/>
      <c r="V3" s="463"/>
      <c r="W3" s="554"/>
      <c r="X3" s="533"/>
      <c r="Y3" s="533"/>
      <c r="Z3" s="352"/>
      <c r="AA3" s="328"/>
      <c r="AB3" s="473"/>
      <c r="AC3" s="533"/>
      <c r="AD3" s="533"/>
      <c r="AE3" s="463"/>
      <c r="AF3" s="554"/>
      <c r="AG3" s="533"/>
      <c r="AH3" s="533"/>
      <c r="AI3" s="580"/>
      <c r="AJ3" s="328"/>
    </row>
    <row r="4" spans="1:38" customHeight="1" ht="16.5" s="658" customFormat="1">
      <c r="B4" s="989" t="s">
        <v>125</v>
      </c>
      <c r="C4" s="360"/>
      <c r="D4" s="357"/>
      <c r="E4" s="357"/>
      <c r="F4" s="357"/>
      <c r="G4" s="357"/>
      <c r="H4" s="357"/>
      <c r="I4" s="357"/>
      <c r="J4" s="357"/>
      <c r="K4" s="357"/>
      <c r="L4" s="357"/>
      <c r="M4" s="357"/>
      <c r="N4" s="357"/>
      <c r="O4" s="355"/>
      <c r="P4" s="629">
        <v>28</v>
      </c>
      <c r="Q4" s="356"/>
      <c r="R4" s="355"/>
      <c r="S4" s="1075">
        <v>0</v>
      </c>
      <c r="T4" s="629">
        <v>28</v>
      </c>
      <c r="U4" s="629">
        <v>28</v>
      </c>
      <c r="V4" s="630">
        <v>28</v>
      </c>
      <c r="W4" s="369">
        <v>197.29</v>
      </c>
      <c r="X4" s="370"/>
      <c r="Y4" s="370"/>
      <c r="Z4" s="371"/>
      <c r="AA4" s="355"/>
      <c r="AB4" s="354">
        <v>0</v>
      </c>
      <c r="AC4" s="355">
        <v>28</v>
      </c>
      <c r="AD4" s="355">
        <v>28</v>
      </c>
      <c r="AE4" s="356">
        <v>28</v>
      </c>
      <c r="AF4" s="369">
        <v>197.29</v>
      </c>
      <c r="AG4" s="370"/>
      <c r="AH4" s="370"/>
      <c r="AI4" s="370"/>
      <c r="AJ4" s="126"/>
      <c r="AK4" s="355"/>
      <c r="AL4" s="355"/>
    </row>
    <row r="5" spans="1:38" customHeight="1" ht="16.5" s="658" customFormat="1">
      <c r="B5" s="989" t="s">
        <v>126</v>
      </c>
      <c r="C5" s="354"/>
      <c r="D5" s="355"/>
      <c r="E5" s="355"/>
      <c r="F5" s="355"/>
      <c r="G5" s="355"/>
      <c r="H5" s="355"/>
      <c r="I5" s="355"/>
      <c r="J5" s="355"/>
      <c r="K5" s="355"/>
      <c r="L5" s="355"/>
      <c r="M5" s="355"/>
      <c r="N5" s="355"/>
      <c r="O5" s="355"/>
      <c r="P5" s="629">
        <v>0</v>
      </c>
      <c r="Q5" s="356"/>
      <c r="R5" s="355"/>
      <c r="S5" s="1075">
        <v>0</v>
      </c>
      <c r="T5" s="629">
        <v>0</v>
      </c>
      <c r="U5" s="629">
        <v>0</v>
      </c>
      <c r="V5" s="630">
        <v>0</v>
      </c>
      <c r="W5" s="369">
        <v>191.29</v>
      </c>
      <c r="X5" s="370"/>
      <c r="Y5" s="370"/>
      <c r="Z5" s="371"/>
      <c r="AA5" s="355"/>
      <c r="AB5" s="354">
        <v>0</v>
      </c>
      <c r="AC5" s="355">
        <v>0</v>
      </c>
      <c r="AD5" s="355">
        <v>0</v>
      </c>
      <c r="AE5" s="356">
        <v>0</v>
      </c>
      <c r="AF5" s="369">
        <v>191.29</v>
      </c>
      <c r="AG5" s="370"/>
      <c r="AH5" s="370"/>
      <c r="AI5" s="370"/>
      <c r="AK5" s="355"/>
      <c r="AL5" s="355"/>
    </row>
    <row r="6" spans="1:38" customHeight="1" ht="16.5" s="658" customFormat="1">
      <c r="B6" s="989" t="s">
        <v>247</v>
      </c>
      <c r="C6" s="354"/>
      <c r="D6" s="355"/>
      <c r="E6" s="355"/>
      <c r="F6" s="355"/>
      <c r="G6" s="355"/>
      <c r="H6" s="355"/>
      <c r="I6" s="355"/>
      <c r="J6" s="355"/>
      <c r="K6" s="355"/>
      <c r="L6" s="355"/>
      <c r="M6" s="355"/>
      <c r="N6" s="355"/>
      <c r="O6" s="355"/>
      <c r="P6" s="629">
        <v>0</v>
      </c>
      <c r="Q6" s="356"/>
      <c r="R6" s="355"/>
      <c r="S6" s="1075">
        <v>0</v>
      </c>
      <c r="T6" s="629">
        <v>0</v>
      </c>
      <c r="U6" s="629">
        <v>0</v>
      </c>
      <c r="V6" s="630">
        <v>0</v>
      </c>
      <c r="W6" s="369">
        <v>40.38</v>
      </c>
      <c r="X6" s="370"/>
      <c r="Y6" s="370"/>
      <c r="Z6" s="371"/>
      <c r="AA6" s="355"/>
      <c r="AB6" s="354">
        <v>0</v>
      </c>
      <c r="AC6" s="355">
        <v>0</v>
      </c>
      <c r="AD6" s="355">
        <v>0</v>
      </c>
      <c r="AE6" s="356">
        <v>0</v>
      </c>
      <c r="AF6" s="369">
        <v>40.38</v>
      </c>
      <c r="AG6" s="370"/>
      <c r="AH6" s="370"/>
      <c r="AI6" s="370"/>
      <c r="AK6" s="355"/>
      <c r="AL6" s="355"/>
    </row>
    <row r="7" spans="1:38" customHeight="1" ht="16.5" s="670" customFormat="1">
      <c r="B7" s="990" t="s">
        <v>194</v>
      </c>
      <c r="C7" s="591"/>
      <c r="D7" s="592"/>
      <c r="E7" s="592"/>
      <c r="F7" s="592"/>
      <c r="G7" s="592"/>
      <c r="H7" s="592"/>
      <c r="I7" s="592"/>
      <c r="J7" s="592"/>
      <c r="K7" s="592"/>
      <c r="L7" s="592"/>
      <c r="M7" s="592"/>
      <c r="N7" s="592"/>
      <c r="O7" s="592"/>
      <c r="P7" s="1070">
        <v>28</v>
      </c>
      <c r="Q7" s="587"/>
      <c r="R7" s="126"/>
      <c r="S7" s="1076">
        <v>0</v>
      </c>
      <c r="T7" s="1070">
        <v>28</v>
      </c>
      <c r="U7" s="1070">
        <v>28</v>
      </c>
      <c r="V7" s="1077">
        <v>28</v>
      </c>
      <c r="W7" s="596">
        <v>428.96</v>
      </c>
      <c r="X7" s="597"/>
      <c r="Y7" s="597"/>
      <c r="Z7" s="598"/>
      <c r="AA7" s="126"/>
      <c r="AB7" s="591">
        <v>0</v>
      </c>
      <c r="AC7" s="592">
        <v>28</v>
      </c>
      <c r="AD7" s="592">
        <v>28</v>
      </c>
      <c r="AE7" s="587">
        <v>28</v>
      </c>
      <c r="AF7" s="596">
        <v>428.96</v>
      </c>
      <c r="AG7" s="597"/>
      <c r="AH7" s="597"/>
      <c r="AI7" s="597"/>
      <c r="AJ7" s="126"/>
      <c r="AK7" s="126"/>
      <c r="AL7" s="126"/>
    </row>
    <row r="8" spans="1:38" customHeight="1" ht="16.5">
      <c r="A8" s="328"/>
      <c r="B8" s="328"/>
      <c r="C8" s="328"/>
      <c r="D8" s="328"/>
      <c r="E8" s="328"/>
      <c r="F8" s="328"/>
      <c r="G8" s="328"/>
      <c r="H8" s="328"/>
      <c r="I8" s="328"/>
      <c r="J8" s="328"/>
      <c r="K8" s="328"/>
      <c r="L8" s="328"/>
      <c r="M8" s="328"/>
      <c r="N8" s="328"/>
      <c r="O8" s="328"/>
      <c r="P8" s="328"/>
      <c r="Q8" s="176"/>
      <c r="R8" s="328"/>
      <c r="S8" s="355"/>
      <c r="T8" s="355"/>
      <c r="U8" s="355"/>
      <c r="V8" s="355"/>
      <c r="W8" s="355"/>
      <c r="X8" s="355"/>
      <c r="Y8" s="355"/>
      <c r="Z8" s="355"/>
      <c r="AA8" s="355"/>
      <c r="AB8" s="355"/>
      <c r="AC8" s="355"/>
      <c r="AD8" s="355"/>
      <c r="AE8" s="355"/>
      <c r="AF8" s="355"/>
      <c r="AG8" s="355"/>
      <c r="AH8" s="355"/>
      <c r="AI8" s="355"/>
      <c r="AJ8" s="68"/>
    </row>
    <row r="9" spans="1:38" customHeight="1" ht="16.5">
      <c r="A9" s="328"/>
      <c r="B9" s="104" t="s">
        <v>195</v>
      </c>
      <c r="C9" s="105">
        <v>2008</v>
      </c>
      <c r="D9" s="105">
        <v>2009</v>
      </c>
      <c r="E9" s="105">
        <v>2010</v>
      </c>
      <c r="F9" s="106">
        <v>2011</v>
      </c>
      <c r="G9" s="106">
        <v>2012</v>
      </c>
      <c r="H9" s="106">
        <v>2013</v>
      </c>
      <c r="I9" s="106">
        <v>2014</v>
      </c>
      <c r="J9" s="106">
        <v>2015</v>
      </c>
      <c r="K9" s="106">
        <v>2016</v>
      </c>
      <c r="L9" s="106">
        <v>2017</v>
      </c>
      <c r="M9" s="106">
        <v>2018</v>
      </c>
      <c r="N9" s="106">
        <v>2019</v>
      </c>
      <c r="O9" s="106">
        <v>2020</v>
      </c>
      <c r="P9" s="106">
        <v>2021</v>
      </c>
      <c r="Q9" s="106">
        <v>2022</v>
      </c>
      <c r="R9" s="15"/>
      <c r="S9" s="20" t="s">
        <v>17</v>
      </c>
      <c r="T9" s="21" t="s">
        <v>18</v>
      </c>
      <c r="U9" s="21" t="s">
        <v>19</v>
      </c>
      <c r="V9" s="22" t="s">
        <v>20</v>
      </c>
      <c r="W9" s="21" t="s">
        <v>21</v>
      </c>
      <c r="X9" s="21" t="s">
        <v>22</v>
      </c>
      <c r="Y9" s="21" t="s">
        <v>23</v>
      </c>
      <c r="Z9" s="63" t="s">
        <v>24</v>
      </c>
      <c r="AA9" s="15"/>
      <c r="AB9" s="20" t="s">
        <v>17</v>
      </c>
      <c r="AC9" s="21" t="s">
        <v>25</v>
      </c>
      <c r="AD9" s="21" t="s">
        <v>26</v>
      </c>
      <c r="AE9" s="22" t="s">
        <v>27</v>
      </c>
      <c r="AF9" s="21" t="s">
        <v>21</v>
      </c>
      <c r="AG9" s="21" t="s">
        <v>28</v>
      </c>
      <c r="AH9" s="21" t="s">
        <v>29</v>
      </c>
      <c r="AI9" s="63" t="s">
        <v>30</v>
      </c>
      <c r="AJ9" s="68"/>
    </row>
    <row r="10" spans="1:38" customHeight="1" ht="16.5">
      <c r="A10" s="328"/>
      <c r="B10" s="567"/>
      <c r="C10" s="557"/>
      <c r="D10" s="474"/>
      <c r="E10" s="474"/>
      <c r="F10" s="474"/>
      <c r="G10" s="474"/>
      <c r="H10" s="474"/>
      <c r="I10" s="474"/>
      <c r="J10" s="474"/>
      <c r="K10" s="474"/>
      <c r="L10" s="474"/>
      <c r="M10" s="474"/>
      <c r="N10" s="474"/>
      <c r="O10" s="338"/>
      <c r="P10" s="338"/>
      <c r="Q10" s="172"/>
      <c r="R10" s="328"/>
      <c r="S10" s="473"/>
      <c r="T10" s="474"/>
      <c r="U10" s="474"/>
      <c r="V10" s="475"/>
      <c r="W10" s="557"/>
      <c r="X10" s="540"/>
      <c r="Y10" s="540"/>
      <c r="Z10" s="340"/>
      <c r="AA10" s="328"/>
      <c r="AB10" s="473"/>
      <c r="AC10" s="474"/>
      <c r="AD10" s="474"/>
      <c r="AE10" s="475"/>
      <c r="AF10" s="540"/>
      <c r="AG10" s="540"/>
      <c r="AH10" s="540"/>
      <c r="AI10" s="340"/>
      <c r="AJ10" s="68"/>
    </row>
    <row r="11" spans="1:38" customHeight="1" ht="16.5" s="52" customFormat="1">
      <c r="A11" s="24"/>
      <c r="B11" s="77" t="s">
        <v>196</v>
      </c>
      <c r="C11" s="606"/>
      <c r="D11" s="607"/>
      <c r="E11" s="607"/>
      <c r="F11" s="607"/>
      <c r="G11" s="607"/>
      <c r="H11" s="607"/>
      <c r="I11" s="607"/>
      <c r="J11" s="607"/>
      <c r="K11" s="607"/>
      <c r="L11" s="607"/>
      <c r="M11" s="607"/>
      <c r="N11" s="607"/>
      <c r="O11" s="608"/>
      <c r="P11" s="1071">
        <v>0.2</v>
      </c>
      <c r="Q11" s="590"/>
      <c r="R11" s="145"/>
      <c r="S11" s="1078">
        <v>0</v>
      </c>
      <c r="T11" s="1079">
        <v>0</v>
      </c>
      <c r="U11" s="1079">
        <v>0.23</v>
      </c>
      <c r="V11" s="1080">
        <v>0.2</v>
      </c>
      <c r="W11" s="610">
        <v>0.18</v>
      </c>
      <c r="X11" s="611"/>
      <c r="Y11" s="611"/>
      <c r="Z11" s="612"/>
      <c r="AA11" s="143"/>
      <c r="AB11" s="606">
        <v>0</v>
      </c>
      <c r="AC11" s="607">
        <v>0</v>
      </c>
      <c r="AD11" s="607">
        <v>0.23</v>
      </c>
      <c r="AE11" s="1080">
        <v>0.14</v>
      </c>
      <c r="AF11" s="611">
        <v>0.18</v>
      </c>
      <c r="AG11" s="611"/>
      <c r="AH11" s="611"/>
      <c r="AI11" s="613"/>
      <c r="AJ11" s="68"/>
    </row>
    <row r="12" spans="1:38" customHeight="1" ht="16.5">
      <c r="A12" s="328"/>
      <c r="B12" s="328"/>
      <c r="C12" s="328"/>
      <c r="D12" s="328"/>
      <c r="E12" s="328"/>
      <c r="F12" s="328"/>
      <c r="G12" s="328"/>
      <c r="H12" s="328"/>
      <c r="I12" s="328"/>
      <c r="J12" s="328"/>
      <c r="K12" s="328"/>
      <c r="L12" s="328"/>
      <c r="M12" s="328"/>
      <c r="N12" s="328"/>
      <c r="O12" s="328"/>
      <c r="P12" s="328"/>
      <c r="Q12" s="176"/>
      <c r="R12" s="328"/>
      <c r="S12" s="328"/>
      <c r="T12" s="328"/>
      <c r="U12" s="328"/>
      <c r="V12" s="328"/>
      <c r="W12" s="328"/>
      <c r="X12" s="328"/>
      <c r="Y12" s="328"/>
      <c r="Z12" s="328"/>
      <c r="AA12" s="328"/>
      <c r="AB12" s="328"/>
      <c r="AC12" s="328"/>
      <c r="AD12" s="328"/>
      <c r="AE12" s="328"/>
      <c r="AF12" s="328"/>
      <c r="AG12" s="328"/>
      <c r="AH12" s="328"/>
      <c r="AI12" s="328"/>
      <c r="AJ12" s="68"/>
    </row>
    <row r="13" spans="1:38" customHeight="1" ht="16.5">
      <c r="A13" s="328"/>
      <c r="B13" s="104" t="s">
        <v>197</v>
      </c>
      <c r="C13" s="105">
        <v>2008</v>
      </c>
      <c r="D13" s="105">
        <v>2009</v>
      </c>
      <c r="E13" s="105">
        <v>2010</v>
      </c>
      <c r="F13" s="106">
        <v>2011</v>
      </c>
      <c r="G13" s="106">
        <v>2012</v>
      </c>
      <c r="H13" s="106">
        <v>2013</v>
      </c>
      <c r="I13" s="106">
        <v>2014</v>
      </c>
      <c r="J13" s="106">
        <v>2015</v>
      </c>
      <c r="K13" s="106">
        <v>2016</v>
      </c>
      <c r="L13" s="106">
        <v>2017</v>
      </c>
      <c r="M13" s="106">
        <v>2018</v>
      </c>
      <c r="N13" s="106">
        <v>2019</v>
      </c>
      <c r="O13" s="106">
        <v>2020</v>
      </c>
      <c r="P13" s="106">
        <v>2021</v>
      </c>
      <c r="Q13" s="106">
        <v>2022</v>
      </c>
      <c r="R13" s="15"/>
      <c r="S13" s="20" t="s">
        <v>17</v>
      </c>
      <c r="T13" s="21" t="s">
        <v>18</v>
      </c>
      <c r="U13" s="21" t="s">
        <v>19</v>
      </c>
      <c r="V13" s="22" t="s">
        <v>20</v>
      </c>
      <c r="W13" s="21" t="s">
        <v>21</v>
      </c>
      <c r="X13" s="21" t="s">
        <v>22</v>
      </c>
      <c r="Y13" s="21" t="s">
        <v>23</v>
      </c>
      <c r="Z13" s="63" t="s">
        <v>24</v>
      </c>
      <c r="AA13" s="15"/>
      <c r="AB13" s="20" t="s">
        <v>17</v>
      </c>
      <c r="AC13" s="21" t="s">
        <v>25</v>
      </c>
      <c r="AD13" s="21" t="s">
        <v>26</v>
      </c>
      <c r="AE13" s="22" t="s">
        <v>27</v>
      </c>
      <c r="AF13" s="21" t="s">
        <v>21</v>
      </c>
      <c r="AG13" s="21" t="s">
        <v>28</v>
      </c>
      <c r="AH13" s="21" t="s">
        <v>29</v>
      </c>
      <c r="AI13" s="63" t="s">
        <v>30</v>
      </c>
      <c r="AJ13" s="68"/>
    </row>
    <row r="14" spans="1:38" customHeight="1" ht="16.5">
      <c r="A14" s="328"/>
      <c r="B14" s="567"/>
      <c r="C14" s="558"/>
      <c r="D14" s="328"/>
      <c r="E14" s="328"/>
      <c r="F14" s="328"/>
      <c r="G14" s="328"/>
      <c r="H14" s="328"/>
      <c r="I14" s="328"/>
      <c r="J14" s="328"/>
      <c r="K14" s="328"/>
      <c r="L14" s="328"/>
      <c r="M14" s="328"/>
      <c r="N14" s="328"/>
      <c r="O14" s="328"/>
      <c r="P14" s="328"/>
      <c r="Q14" s="174"/>
      <c r="R14" s="328"/>
      <c r="S14" s="558"/>
      <c r="T14" s="462"/>
      <c r="U14" s="462"/>
      <c r="V14" s="463"/>
      <c r="W14" s="554"/>
      <c r="X14" s="533"/>
      <c r="Y14" s="533"/>
      <c r="Z14" s="352"/>
      <c r="AA14" s="328"/>
      <c r="AB14" s="558"/>
      <c r="AC14" s="462"/>
      <c r="AD14" s="462"/>
      <c r="AE14" s="463"/>
      <c r="AF14" s="533"/>
      <c r="AG14" s="533"/>
      <c r="AH14" s="533"/>
      <c r="AI14" s="352"/>
      <c r="AJ14" s="68"/>
    </row>
    <row r="15" spans="1:38" customHeight="1" ht="16.5" s="670" customFormat="1">
      <c r="A15" s="126"/>
      <c r="B15" s="1012" t="s">
        <v>198</v>
      </c>
      <c r="C15" s="156"/>
      <c r="D15" s="157"/>
      <c r="E15" s="157"/>
      <c r="F15" s="157"/>
      <c r="G15" s="157"/>
      <c r="H15" s="157"/>
      <c r="I15" s="157"/>
      <c r="J15" s="157"/>
      <c r="K15" s="157"/>
      <c r="L15" s="157"/>
      <c r="M15" s="157"/>
      <c r="N15" s="157"/>
      <c r="O15" s="593"/>
      <c r="P15" s="1072">
        <v>22.8</v>
      </c>
      <c r="Q15" s="594"/>
      <c r="R15" s="126"/>
      <c r="S15" s="1081">
        <v>0</v>
      </c>
      <c r="T15" s="1072">
        <v>0</v>
      </c>
      <c r="U15" s="1072">
        <v>14.34</v>
      </c>
      <c r="V15" s="1082">
        <v>22.8</v>
      </c>
      <c r="W15" s="601">
        <v>66.03</v>
      </c>
      <c r="X15" s="602"/>
      <c r="Y15" s="602"/>
      <c r="Z15" s="603"/>
      <c r="AA15" s="126"/>
      <c r="AB15" s="156">
        <v>0</v>
      </c>
      <c r="AC15" s="157">
        <v>0</v>
      </c>
      <c r="AD15" s="157">
        <v>14.34</v>
      </c>
      <c r="AE15" s="158">
        <v>8.45</v>
      </c>
      <c r="AF15" s="602">
        <v>66.03</v>
      </c>
      <c r="AG15" s="602"/>
      <c r="AH15" s="602"/>
      <c r="AI15" s="603"/>
      <c r="AJ15" s="126"/>
    </row>
    <row r="16" spans="1:38" customHeight="1" ht="16.5">
      <c r="A16" s="328"/>
      <c r="B16" s="328"/>
      <c r="C16" s="328"/>
      <c r="D16" s="328"/>
      <c r="E16" s="328"/>
      <c r="F16" s="328"/>
      <c r="G16" s="328"/>
      <c r="H16" s="328"/>
      <c r="I16" s="328"/>
      <c r="J16" s="328"/>
      <c r="K16" s="328"/>
      <c r="L16" s="328"/>
      <c r="M16" s="328"/>
      <c r="N16" s="328"/>
      <c r="O16" s="328"/>
      <c r="P16" s="328"/>
      <c r="Q16" s="176"/>
      <c r="R16" s="328"/>
      <c r="S16" s="328"/>
      <c r="T16" s="328"/>
      <c r="U16" s="328"/>
      <c r="V16" s="328"/>
      <c r="W16" s="328"/>
      <c r="X16" s="328"/>
      <c r="Y16" s="328"/>
      <c r="Z16" s="328"/>
      <c r="AA16" s="328"/>
      <c r="AB16" s="328"/>
      <c r="AC16" s="328"/>
      <c r="AD16" s="328"/>
      <c r="AE16" s="328"/>
      <c r="AF16" s="328"/>
      <c r="AG16" s="328"/>
      <c r="AH16" s="328"/>
      <c r="AI16" s="328"/>
      <c r="AJ16" s="68"/>
    </row>
    <row r="17" spans="1:38" customHeight="1" ht="16.5">
      <c r="A17" s="328"/>
      <c r="B17" s="104" t="s">
        <v>199</v>
      </c>
      <c r="C17" s="105">
        <v>2008</v>
      </c>
      <c r="D17" s="105">
        <v>2009</v>
      </c>
      <c r="E17" s="105">
        <v>2010</v>
      </c>
      <c r="F17" s="106">
        <v>2011</v>
      </c>
      <c r="G17" s="106">
        <v>2012</v>
      </c>
      <c r="H17" s="106">
        <v>2013</v>
      </c>
      <c r="I17" s="106">
        <v>2014</v>
      </c>
      <c r="J17" s="106">
        <v>2015</v>
      </c>
      <c r="K17" s="106">
        <v>2016</v>
      </c>
      <c r="L17" s="106">
        <v>2017</v>
      </c>
      <c r="M17" s="106">
        <v>2018</v>
      </c>
      <c r="N17" s="106">
        <v>2019</v>
      </c>
      <c r="O17" s="106">
        <v>2020</v>
      </c>
      <c r="P17" s="106">
        <v>2021</v>
      </c>
      <c r="Q17" s="106">
        <v>2022</v>
      </c>
      <c r="R17" s="15"/>
      <c r="S17" s="20" t="s">
        <v>17</v>
      </c>
      <c r="T17" s="21" t="s">
        <v>18</v>
      </c>
      <c r="U17" s="21" t="s">
        <v>19</v>
      </c>
      <c r="V17" s="22" t="s">
        <v>20</v>
      </c>
      <c r="W17" s="21" t="s">
        <v>21</v>
      </c>
      <c r="X17" s="21" t="s">
        <v>22</v>
      </c>
      <c r="Y17" s="21" t="s">
        <v>23</v>
      </c>
      <c r="Z17" s="63" t="s">
        <v>24</v>
      </c>
      <c r="AA17" s="15"/>
      <c r="AB17" s="20" t="s">
        <v>17</v>
      </c>
      <c r="AC17" s="21" t="s">
        <v>25</v>
      </c>
      <c r="AD17" s="21" t="s">
        <v>26</v>
      </c>
      <c r="AE17" s="22" t="s">
        <v>27</v>
      </c>
      <c r="AF17" s="21" t="s">
        <v>21</v>
      </c>
      <c r="AG17" s="21" t="s">
        <v>28</v>
      </c>
      <c r="AH17" s="21" t="s">
        <v>29</v>
      </c>
      <c r="AI17" s="63" t="s">
        <v>30</v>
      </c>
      <c r="AJ17" s="68"/>
    </row>
    <row r="18" spans="1:38" customHeight="1" ht="16.5">
      <c r="A18" s="328"/>
      <c r="B18" s="567"/>
      <c r="C18" s="473"/>
      <c r="D18" s="474"/>
      <c r="E18" s="474"/>
      <c r="F18" s="474"/>
      <c r="G18" s="474"/>
      <c r="H18" s="474"/>
      <c r="I18" s="474"/>
      <c r="J18" s="474"/>
      <c r="K18" s="474"/>
      <c r="L18" s="474"/>
      <c r="M18" s="474"/>
      <c r="N18" s="474"/>
      <c r="O18" s="328"/>
      <c r="P18" s="328"/>
      <c r="Q18" s="174"/>
      <c r="R18" s="328"/>
      <c r="S18" s="558"/>
      <c r="T18" s="462"/>
      <c r="U18" s="462"/>
      <c r="V18" s="463"/>
      <c r="W18" s="554"/>
      <c r="X18" s="533"/>
      <c r="Y18" s="533"/>
      <c r="Z18" s="352"/>
      <c r="AA18" s="328"/>
      <c r="AB18" s="558"/>
      <c r="AC18" s="462"/>
      <c r="AD18" s="462"/>
      <c r="AE18" s="463"/>
      <c r="AF18" s="533"/>
      <c r="AG18" s="533"/>
      <c r="AH18" s="533"/>
      <c r="AI18" s="352"/>
      <c r="AJ18" s="68"/>
    </row>
    <row r="19" spans="1:38" customHeight="1" ht="16.5" s="634" customFormat="1">
      <c r="A19" s="416"/>
      <c r="B19" s="809" t="s">
        <v>200</v>
      </c>
      <c r="C19" s="810"/>
      <c r="D19" s="811"/>
      <c r="E19" s="811"/>
      <c r="F19" s="811"/>
      <c r="G19" s="811"/>
      <c r="H19" s="811"/>
      <c r="I19" s="811"/>
      <c r="J19" s="811"/>
      <c r="K19" s="811"/>
      <c r="L19" s="811"/>
      <c r="M19" s="811"/>
      <c r="N19" s="811"/>
      <c r="O19" s="832"/>
      <c r="P19" s="1074">
        <v>54.63</v>
      </c>
      <c r="Q19" s="988"/>
      <c r="R19" s="134"/>
      <c r="S19" s="1083">
        <v>0</v>
      </c>
      <c r="T19" s="1074">
        <v>0</v>
      </c>
      <c r="U19" s="1074">
        <v>61.42</v>
      </c>
      <c r="V19" s="1084">
        <v>54.63</v>
      </c>
      <c r="W19" s="897">
        <v>64.59</v>
      </c>
      <c r="X19" s="835"/>
      <c r="Y19" s="835"/>
      <c r="Z19" s="836"/>
      <c r="AA19" s="416"/>
      <c r="AB19" s="810">
        <v>0</v>
      </c>
      <c r="AC19" s="811">
        <v>0</v>
      </c>
      <c r="AD19" s="811">
        <v>61.42</v>
      </c>
      <c r="AE19" s="812">
        <v>43.11</v>
      </c>
      <c r="AF19" s="835">
        <v>64.59</v>
      </c>
      <c r="AG19" s="835"/>
      <c r="AH19" s="835"/>
      <c r="AI19" s="836"/>
      <c r="AJ19" s="134"/>
    </row>
    <row r="20" spans="1:38" customHeight="1" ht="16.5" s="52" customFormat="1">
      <c r="A20" s="24"/>
      <c r="B20" s="78"/>
      <c r="C20" s="27"/>
      <c r="D20" s="27"/>
      <c r="E20" s="27"/>
      <c r="F20" s="27"/>
      <c r="G20" s="27"/>
      <c r="H20" s="27"/>
      <c r="I20" s="27"/>
      <c r="J20" s="27"/>
      <c r="K20" s="27"/>
      <c r="L20" s="27"/>
      <c r="M20" s="27"/>
      <c r="N20" s="27"/>
      <c r="O20" s="24"/>
      <c r="P20" s="24"/>
      <c r="Q20" s="179"/>
      <c r="R20" s="29"/>
      <c r="S20" s="29"/>
      <c r="T20" s="29"/>
      <c r="U20" s="29"/>
      <c r="V20" s="29"/>
      <c r="W20" s="24"/>
      <c r="X20" s="24"/>
      <c r="Y20" s="24"/>
      <c r="Z20" s="24"/>
      <c r="AA20" s="24"/>
      <c r="AB20" s="29"/>
      <c r="AC20" s="29"/>
      <c r="AD20" s="29"/>
      <c r="AE20" s="29"/>
      <c r="AF20" s="24"/>
      <c r="AG20" s="24"/>
      <c r="AH20" s="24"/>
      <c r="AI20" s="24"/>
      <c r="AJ20" s="68"/>
    </row>
    <row r="21" spans="1:38" customHeight="1" ht="16.5">
      <c r="A21" s="328"/>
      <c r="B21" s="328"/>
      <c r="C21" s="328"/>
      <c r="D21" s="328"/>
      <c r="E21" s="328"/>
      <c r="F21" s="328"/>
      <c r="G21" s="328"/>
      <c r="H21" s="328"/>
      <c r="I21" s="328"/>
      <c r="J21" s="328"/>
      <c r="K21" s="328"/>
      <c r="L21" s="328"/>
      <c r="M21" s="328"/>
      <c r="N21" s="328"/>
      <c r="O21" s="328"/>
      <c r="P21" s="328"/>
      <c r="Q21" s="176"/>
      <c r="R21" s="328"/>
      <c r="S21" s="328"/>
      <c r="T21" s="328"/>
      <c r="U21" s="328"/>
      <c r="V21" s="328"/>
      <c r="W21" s="328"/>
      <c r="X21" s="328"/>
      <c r="Y21" s="328"/>
      <c r="Z21" s="328"/>
      <c r="AA21" s="328"/>
      <c r="AB21" s="328"/>
      <c r="AC21" s="328"/>
      <c r="AD21" s="328"/>
      <c r="AE21" s="328"/>
      <c r="AF21" s="328"/>
      <c r="AG21" s="328"/>
      <c r="AH21" s="328"/>
      <c r="AI21" s="328"/>
      <c r="AJ21" s="68"/>
    </row>
    <row r="22" spans="1:38" customHeight="1" ht="16.5">
      <c r="A22" s="328"/>
      <c r="B22" s="104" t="s">
        <v>201</v>
      </c>
      <c r="C22" s="105">
        <v>2008</v>
      </c>
      <c r="D22" s="105">
        <v>2009</v>
      </c>
      <c r="E22" s="105">
        <v>2010</v>
      </c>
      <c r="F22" s="106">
        <v>2011</v>
      </c>
      <c r="G22" s="106">
        <v>2012</v>
      </c>
      <c r="H22" s="106">
        <v>2013</v>
      </c>
      <c r="I22" s="106">
        <v>2014</v>
      </c>
      <c r="J22" s="106">
        <v>2015</v>
      </c>
      <c r="K22" s="106">
        <v>2016</v>
      </c>
      <c r="L22" s="106">
        <v>2017</v>
      </c>
      <c r="M22" s="106">
        <v>2018</v>
      </c>
      <c r="N22" s="106">
        <v>2019</v>
      </c>
      <c r="O22" s="106">
        <v>2020</v>
      </c>
      <c r="P22" s="106">
        <v>2021</v>
      </c>
      <c r="Q22" s="106">
        <v>2022</v>
      </c>
      <c r="R22" s="15"/>
      <c r="S22" s="20" t="s">
        <v>17</v>
      </c>
      <c r="T22" s="21" t="s">
        <v>18</v>
      </c>
      <c r="U22" s="21" t="s">
        <v>19</v>
      </c>
      <c r="V22" s="22" t="s">
        <v>20</v>
      </c>
      <c r="W22" s="21" t="s">
        <v>21</v>
      </c>
      <c r="X22" s="21" t="s">
        <v>22</v>
      </c>
      <c r="Y22" s="21" t="s">
        <v>23</v>
      </c>
      <c r="Z22" s="63" t="s">
        <v>24</v>
      </c>
      <c r="AA22" s="15"/>
      <c r="AB22" s="20" t="s">
        <v>17</v>
      </c>
      <c r="AC22" s="21" t="s">
        <v>25</v>
      </c>
      <c r="AD22" s="21" t="s">
        <v>26</v>
      </c>
      <c r="AE22" s="22" t="s">
        <v>27</v>
      </c>
      <c r="AF22" s="21" t="s">
        <v>21</v>
      </c>
      <c r="AG22" s="21" t="s">
        <v>28</v>
      </c>
      <c r="AH22" s="21" t="s">
        <v>29</v>
      </c>
      <c r="AI22" s="63" t="s">
        <v>30</v>
      </c>
      <c r="AJ22" s="68"/>
    </row>
    <row r="23" spans="1:38" customHeight="1" ht="16.5">
      <c r="A23" s="328"/>
      <c r="B23" s="485"/>
      <c r="C23" s="472"/>
      <c r="D23" s="328"/>
      <c r="E23" s="328"/>
      <c r="F23" s="328"/>
      <c r="G23" s="328"/>
      <c r="H23" s="328"/>
      <c r="I23" s="328"/>
      <c r="J23" s="328"/>
      <c r="K23" s="328"/>
      <c r="L23" s="328"/>
      <c r="M23" s="328"/>
      <c r="N23" s="328"/>
      <c r="O23" s="328"/>
      <c r="P23" s="328"/>
      <c r="Q23" s="174"/>
      <c r="R23" s="328"/>
      <c r="S23" s="354"/>
      <c r="T23" s="355"/>
      <c r="U23" s="355"/>
      <c r="V23" s="356"/>
      <c r="W23" s="354"/>
      <c r="X23" s="355"/>
      <c r="Y23" s="355"/>
      <c r="Z23" s="356"/>
      <c r="AA23" s="355"/>
      <c r="AB23" s="354"/>
      <c r="AC23" s="355"/>
      <c r="AD23" s="355"/>
      <c r="AE23" s="356"/>
      <c r="AF23" s="354"/>
      <c r="AG23" s="355"/>
      <c r="AH23" s="355"/>
      <c r="AI23" s="356"/>
      <c r="AJ23" s="68"/>
    </row>
    <row r="24" spans="1:38" customHeight="1" ht="16.5" s="638" customFormat="1">
      <c r="A24" s="134"/>
      <c r="B24" s="937" t="s">
        <v>31</v>
      </c>
      <c r="C24" s="776"/>
      <c r="D24" s="774"/>
      <c r="E24" s="774"/>
      <c r="F24" s="774"/>
      <c r="G24" s="774"/>
      <c r="H24" s="774"/>
      <c r="I24" s="774"/>
      <c r="J24" s="774"/>
      <c r="K24" s="774"/>
      <c r="L24" s="774"/>
      <c r="M24" s="774"/>
      <c r="N24" s="774"/>
      <c r="O24" s="774"/>
      <c r="P24" s="779">
        <v>0</v>
      </c>
      <c r="Q24" s="938"/>
      <c r="R24" s="134"/>
      <c r="S24" s="1085">
        <v>0</v>
      </c>
      <c r="T24" s="779">
        <v>0</v>
      </c>
      <c r="U24" s="779">
        <v>0</v>
      </c>
      <c r="V24" s="780">
        <v>0</v>
      </c>
      <c r="W24" s="778">
        <v>7.1</v>
      </c>
      <c r="X24" s="777"/>
      <c r="Y24" s="777"/>
      <c r="Z24" s="837"/>
      <c r="AA24" s="134"/>
      <c r="AB24" s="776">
        <v>0</v>
      </c>
      <c r="AC24" s="774">
        <v>0</v>
      </c>
      <c r="AD24" s="774">
        <v>0</v>
      </c>
      <c r="AE24" s="775">
        <v>0</v>
      </c>
      <c r="AF24" s="778">
        <v>7.1</v>
      </c>
      <c r="AG24" s="777"/>
      <c r="AH24" s="777"/>
      <c r="AI24" s="837"/>
      <c r="AJ24" s="134"/>
    </row>
    <row r="25" spans="1:38" customHeight="1" ht="16.5" s="634" customFormat="1">
      <c r="A25" s="416"/>
      <c r="B25" s="937"/>
      <c r="C25" s="415"/>
      <c r="D25" s="416"/>
      <c r="E25" s="416"/>
      <c r="F25" s="416"/>
      <c r="G25" s="416"/>
      <c r="H25" s="416"/>
      <c r="I25" s="416"/>
      <c r="J25" s="416"/>
      <c r="K25" s="416"/>
      <c r="L25" s="416"/>
      <c r="M25" s="416"/>
      <c r="N25" s="416"/>
      <c r="O25" s="416"/>
      <c r="P25" s="783"/>
      <c r="Q25" s="933"/>
      <c r="R25" s="416"/>
      <c r="S25" s="1086"/>
      <c r="T25" s="783"/>
      <c r="U25" s="783"/>
      <c r="V25" s="784"/>
      <c r="W25" s="420"/>
      <c r="X25" s="421"/>
      <c r="Y25" s="421"/>
      <c r="Z25" s="422"/>
      <c r="AA25" s="417"/>
      <c r="AB25" s="419"/>
      <c r="AC25" s="417"/>
      <c r="AD25" s="417"/>
      <c r="AE25" s="838"/>
      <c r="AF25" s="420"/>
      <c r="AG25" s="421"/>
      <c r="AH25" s="421"/>
      <c r="AI25" s="422"/>
      <c r="AJ25" s="134"/>
    </row>
    <row r="26" spans="1:38" customHeight="1" ht="16.5" s="634" customFormat="1">
      <c r="A26" s="416"/>
      <c r="B26" s="932" t="s">
        <v>65</v>
      </c>
      <c r="C26" s="621"/>
      <c r="D26" s="617"/>
      <c r="E26" s="617"/>
      <c r="F26" s="617"/>
      <c r="G26" s="617"/>
      <c r="H26" s="617"/>
      <c r="I26" s="617"/>
      <c r="J26" s="617"/>
      <c r="K26" s="617"/>
      <c r="L26" s="617"/>
      <c r="M26" s="617"/>
      <c r="N26" s="617"/>
      <c r="O26" s="617"/>
      <c r="P26" s="1073">
        <v>0</v>
      </c>
      <c r="Q26" s="935"/>
      <c r="R26" s="416"/>
      <c r="S26" s="1087">
        <v>0</v>
      </c>
      <c r="T26" s="1073">
        <v>0</v>
      </c>
      <c r="U26" s="1073">
        <v>0</v>
      </c>
      <c r="V26" s="1088">
        <v>0</v>
      </c>
      <c r="W26" s="1067">
        <v>0.02</v>
      </c>
      <c r="X26" s="772"/>
      <c r="Y26" s="772"/>
      <c r="Z26" s="839"/>
      <c r="AA26" s="416"/>
      <c r="AB26" s="621">
        <v>0</v>
      </c>
      <c r="AC26" s="617">
        <v>0</v>
      </c>
      <c r="AD26" s="617">
        <v>0</v>
      </c>
      <c r="AE26" s="771">
        <v>0</v>
      </c>
      <c r="AF26" s="1067">
        <v>0.02</v>
      </c>
      <c r="AG26" s="772"/>
      <c r="AH26" s="772"/>
      <c r="AI26" s="839"/>
      <c r="AJ26" s="134"/>
    </row>
    <row r="27" spans="1:38" customHeight="1" ht="16.5" s="638" customFormat="1">
      <c r="A27" s="134"/>
      <c r="B27" s="932" t="s">
        <v>66</v>
      </c>
      <c r="C27" s="776"/>
      <c r="D27" s="617"/>
      <c r="E27" s="617"/>
      <c r="F27" s="617"/>
      <c r="G27" s="617"/>
      <c r="H27" s="617"/>
      <c r="I27" s="617"/>
      <c r="J27" s="617"/>
      <c r="K27" s="617"/>
      <c r="L27" s="617"/>
      <c r="M27" s="617"/>
      <c r="N27" s="617"/>
      <c r="O27" s="617"/>
      <c r="P27" s="1073">
        <v>0</v>
      </c>
      <c r="Q27" s="935"/>
      <c r="R27" s="416"/>
      <c r="S27" s="1087">
        <v>0</v>
      </c>
      <c r="T27" s="1073">
        <v>0</v>
      </c>
      <c r="U27" s="1073">
        <v>0</v>
      </c>
      <c r="V27" s="1088">
        <v>0</v>
      </c>
      <c r="W27" s="987">
        <v>-3.63</v>
      </c>
      <c r="X27" s="880"/>
      <c r="Y27" s="880"/>
      <c r="Z27" s="839"/>
      <c r="AA27" s="416"/>
      <c r="AB27" s="621">
        <v>0</v>
      </c>
      <c r="AC27" s="617">
        <v>0</v>
      </c>
      <c r="AD27" s="617">
        <v>0</v>
      </c>
      <c r="AE27" s="771">
        <v>0</v>
      </c>
      <c r="AF27" s="987">
        <v>-3.63</v>
      </c>
      <c r="AG27" s="880"/>
      <c r="AH27" s="880"/>
      <c r="AI27" s="839"/>
      <c r="AJ27" s="134"/>
    </row>
    <row r="28" spans="1:38" customHeight="1" ht="16.5" s="634" customFormat="1">
      <c r="A28" s="416"/>
      <c r="B28" s="940" t="s">
        <v>67</v>
      </c>
      <c r="C28" s="621"/>
      <c r="D28" s="617"/>
      <c r="E28" s="617"/>
      <c r="F28" s="617"/>
      <c r="G28" s="617"/>
      <c r="H28" s="617"/>
      <c r="I28" s="617"/>
      <c r="J28" s="617"/>
      <c r="K28" s="617"/>
      <c r="L28" s="617"/>
      <c r="M28" s="617"/>
      <c r="N28" s="617"/>
      <c r="O28" s="617"/>
      <c r="P28" s="1073">
        <v>0</v>
      </c>
      <c r="Q28" s="935"/>
      <c r="R28" s="416"/>
      <c r="S28" s="1087">
        <v>0</v>
      </c>
      <c r="T28" s="1073">
        <v>0</v>
      </c>
      <c r="U28" s="1073">
        <v>0</v>
      </c>
      <c r="V28" s="1088">
        <v>0</v>
      </c>
      <c r="W28" s="614">
        <v>-1.84</v>
      </c>
      <c r="X28" s="772"/>
      <c r="Y28" s="772"/>
      <c r="Z28" s="839"/>
      <c r="AA28" s="416"/>
      <c r="AB28" s="621">
        <v>0</v>
      </c>
      <c r="AC28" s="617">
        <v>0</v>
      </c>
      <c r="AD28" s="617">
        <v>0</v>
      </c>
      <c r="AE28" s="771">
        <v>0</v>
      </c>
      <c r="AF28" s="614">
        <v>-1.84</v>
      </c>
      <c r="AG28" s="772"/>
      <c r="AH28" s="772"/>
      <c r="AI28" s="839"/>
      <c r="AJ28" s="134"/>
    </row>
    <row r="29" spans="1:38" customHeight="1" ht="16.5" s="634" customFormat="1">
      <c r="A29" s="416"/>
      <c r="B29" s="940" t="s">
        <v>68</v>
      </c>
      <c r="C29" s="621"/>
      <c r="D29" s="617"/>
      <c r="E29" s="617"/>
      <c r="F29" s="617"/>
      <c r="G29" s="617"/>
      <c r="H29" s="617"/>
      <c r="I29" s="617"/>
      <c r="J29" s="617"/>
      <c r="K29" s="617"/>
      <c r="L29" s="617"/>
      <c r="M29" s="617"/>
      <c r="N29" s="617"/>
      <c r="O29" s="617"/>
      <c r="P29" s="1073">
        <v>0</v>
      </c>
      <c r="Q29" s="935"/>
      <c r="R29" s="416"/>
      <c r="S29" s="1087">
        <v>0</v>
      </c>
      <c r="T29" s="1073">
        <v>0</v>
      </c>
      <c r="U29" s="1073">
        <v>0</v>
      </c>
      <c r="V29" s="1088">
        <v>0</v>
      </c>
      <c r="W29" s="614">
        <v>-1.93</v>
      </c>
      <c r="X29" s="772"/>
      <c r="Y29" s="772"/>
      <c r="Z29" s="839"/>
      <c r="AA29" s="416"/>
      <c r="AB29" s="621">
        <v>0</v>
      </c>
      <c r="AC29" s="617">
        <v>0</v>
      </c>
      <c r="AD29" s="617">
        <v>0</v>
      </c>
      <c r="AE29" s="771">
        <v>0</v>
      </c>
      <c r="AF29" s="614">
        <v>-1.93</v>
      </c>
      <c r="AG29" s="772"/>
      <c r="AH29" s="772"/>
      <c r="AI29" s="839"/>
      <c r="AJ29" s="134"/>
    </row>
    <row r="30" spans="1:38" customHeight="1" ht="16.5" s="634" customFormat="1">
      <c r="A30" s="416"/>
      <c r="B30" s="940" t="s">
        <v>69</v>
      </c>
      <c r="C30" s="621"/>
      <c r="D30" s="617"/>
      <c r="E30" s="617"/>
      <c r="F30" s="617"/>
      <c r="G30" s="617"/>
      <c r="H30" s="617"/>
      <c r="I30" s="617"/>
      <c r="J30" s="617"/>
      <c r="K30" s="617"/>
      <c r="L30" s="617"/>
      <c r="M30" s="617"/>
      <c r="N30" s="617"/>
      <c r="O30" s="617"/>
      <c r="P30" s="1073">
        <v>0</v>
      </c>
      <c r="Q30" s="935"/>
      <c r="R30" s="416"/>
      <c r="S30" s="1087">
        <v>0</v>
      </c>
      <c r="T30" s="1073">
        <v>0</v>
      </c>
      <c r="U30" s="1073">
        <v>0</v>
      </c>
      <c r="V30" s="1088">
        <v>0</v>
      </c>
      <c r="W30" s="614">
        <v>0.15</v>
      </c>
      <c r="X30" s="772"/>
      <c r="Y30" s="772"/>
      <c r="Z30" s="839"/>
      <c r="AA30" s="416"/>
      <c r="AB30" s="621">
        <v>0</v>
      </c>
      <c r="AC30" s="617">
        <v>0</v>
      </c>
      <c r="AD30" s="617">
        <v>0</v>
      </c>
      <c r="AE30" s="771">
        <v>0</v>
      </c>
      <c r="AF30" s="614">
        <v>0.15</v>
      </c>
      <c r="AG30" s="772"/>
      <c r="AH30" s="772"/>
      <c r="AI30" s="839"/>
      <c r="AJ30" s="134"/>
    </row>
    <row r="31" spans="1:38" customHeight="1" ht="16.5" s="634" customFormat="1">
      <c r="A31" s="416"/>
      <c r="B31" s="639" t="s">
        <v>70</v>
      </c>
      <c r="C31" s="415"/>
      <c r="D31" s="416"/>
      <c r="E31" s="416"/>
      <c r="F31" s="416"/>
      <c r="G31" s="416"/>
      <c r="H31" s="416"/>
      <c r="I31" s="416"/>
      <c r="J31" s="416"/>
      <c r="K31" s="416"/>
      <c r="L31" s="416"/>
      <c r="M31" s="416"/>
      <c r="N31" s="416"/>
      <c r="O31" s="617"/>
      <c r="P31" s="1073">
        <v>0</v>
      </c>
      <c r="Q31" s="935"/>
      <c r="R31" s="134"/>
      <c r="S31" s="1087">
        <v>0</v>
      </c>
      <c r="T31" s="1073">
        <v>0</v>
      </c>
      <c r="U31" s="1073">
        <v>0</v>
      </c>
      <c r="V31" s="1088">
        <v>0</v>
      </c>
      <c r="W31" s="614">
        <v>-0.17</v>
      </c>
      <c r="X31" s="772"/>
      <c r="Y31" s="772"/>
      <c r="Z31" s="839"/>
      <c r="AA31" s="416"/>
      <c r="AB31" s="621">
        <v>0</v>
      </c>
      <c r="AC31" s="617">
        <v>0</v>
      </c>
      <c r="AD31" s="617">
        <v>0</v>
      </c>
      <c r="AE31" s="771">
        <v>0</v>
      </c>
      <c r="AF31" s="614">
        <v>-0.17</v>
      </c>
      <c r="AG31" s="772"/>
      <c r="AH31" s="772"/>
      <c r="AI31" s="839"/>
      <c r="AJ31" s="134"/>
    </row>
    <row r="32" spans="1:38" customHeight="1" ht="16.5" s="634" customFormat="1">
      <c r="A32" s="416"/>
      <c r="B32" s="795"/>
      <c r="C32" s="415"/>
      <c r="D32" s="416"/>
      <c r="E32" s="416"/>
      <c r="F32" s="416"/>
      <c r="G32" s="416"/>
      <c r="H32" s="416"/>
      <c r="I32" s="416"/>
      <c r="J32" s="416"/>
      <c r="K32" s="416"/>
      <c r="L32" s="416"/>
      <c r="M32" s="416"/>
      <c r="N32" s="416"/>
      <c r="O32" s="416"/>
      <c r="P32" s="783"/>
      <c r="Q32" s="933"/>
      <c r="R32" s="416"/>
      <c r="S32" s="1087"/>
      <c r="T32" s="783"/>
      <c r="U32" s="783"/>
      <c r="V32" s="784"/>
      <c r="W32" s="420"/>
      <c r="X32" s="421"/>
      <c r="Y32" s="421"/>
      <c r="Z32" s="422"/>
      <c r="AA32" s="416"/>
      <c r="AB32" s="621"/>
      <c r="AC32" s="416"/>
      <c r="AD32" s="416"/>
      <c r="AE32" s="418"/>
      <c r="AF32" s="420"/>
      <c r="AG32" s="421"/>
      <c r="AH32" s="421"/>
      <c r="AI32" s="422"/>
      <c r="AJ32" s="134"/>
    </row>
    <row r="33" spans="1:38" customHeight="1" ht="16.5" s="638" customFormat="1">
      <c r="A33" s="134"/>
      <c r="B33" s="941" t="s">
        <v>33</v>
      </c>
      <c r="C33" s="140"/>
      <c r="D33" s="134"/>
      <c r="E33" s="774"/>
      <c r="F33" s="134"/>
      <c r="G33" s="134"/>
      <c r="H33" s="134"/>
      <c r="I33" s="134"/>
      <c r="J33" s="134"/>
      <c r="K33" s="134"/>
      <c r="L33" s="134"/>
      <c r="M33" s="134"/>
      <c r="N33" s="134"/>
      <c r="O33" s="774"/>
      <c r="P33" s="779">
        <v>0</v>
      </c>
      <c r="Q33" s="938"/>
      <c r="R33" s="134"/>
      <c r="S33" s="1085">
        <v>0</v>
      </c>
      <c r="T33" s="779">
        <v>0</v>
      </c>
      <c r="U33" s="779">
        <v>0</v>
      </c>
      <c r="V33" s="780">
        <v>0</v>
      </c>
      <c r="W33" s="778">
        <v>3.32</v>
      </c>
      <c r="X33" s="777"/>
      <c r="Y33" s="777"/>
      <c r="Z33" s="837"/>
      <c r="AA33" s="134"/>
      <c r="AB33" s="776">
        <v>0</v>
      </c>
      <c r="AC33" s="774">
        <v>0</v>
      </c>
      <c r="AD33" s="774">
        <v>0</v>
      </c>
      <c r="AE33" s="775">
        <v>0</v>
      </c>
      <c r="AF33" s="778">
        <v>3.32</v>
      </c>
      <c r="AG33" s="777"/>
      <c r="AH33" s="777"/>
      <c r="AI33" s="837"/>
      <c r="AJ33" s="134"/>
    </row>
    <row r="34" spans="1:38" customHeight="1" ht="16.5" s="655" customFormat="1">
      <c r="A34" s="339"/>
      <c r="B34" s="965" t="s">
        <v>34</v>
      </c>
      <c r="C34" s="381"/>
      <c r="D34" s="382"/>
      <c r="E34" s="395"/>
      <c r="F34" s="382"/>
      <c r="G34" s="382"/>
      <c r="H34" s="382"/>
      <c r="I34" s="382"/>
      <c r="J34" s="382"/>
      <c r="K34" s="382"/>
      <c r="L34" s="382"/>
      <c r="M34" s="382"/>
      <c r="N34" s="382"/>
      <c r="O34" s="383"/>
      <c r="P34" s="383">
        <v>0</v>
      </c>
      <c r="Q34" s="589"/>
      <c r="R34" s="382"/>
      <c r="S34" s="401">
        <v>0</v>
      </c>
      <c r="T34" s="383">
        <v>0</v>
      </c>
      <c r="U34" s="383">
        <v>0</v>
      </c>
      <c r="V34" s="402">
        <v>0</v>
      </c>
      <c r="W34" s="398">
        <v>0.47</v>
      </c>
      <c r="X34" s="399"/>
      <c r="Y34" s="399"/>
      <c r="Z34" s="389"/>
      <c r="AA34" s="382"/>
      <c r="AB34" s="401">
        <v>0</v>
      </c>
      <c r="AC34" s="382">
        <v>0</v>
      </c>
      <c r="AD34" s="382">
        <v>0</v>
      </c>
      <c r="AE34" s="396">
        <v>0</v>
      </c>
      <c r="AF34" s="398">
        <v>0.47</v>
      </c>
      <c r="AG34" s="399"/>
      <c r="AH34" s="399"/>
      <c r="AI34" s="389"/>
      <c r="AJ34" s="143"/>
      <c r="AK34" s="986"/>
    </row>
    <row r="35" spans="1:38" customHeight="1" ht="16.5" s="634" customFormat="1">
      <c r="A35" s="416"/>
      <c r="B35" s="795"/>
      <c r="C35" s="621"/>
      <c r="D35" s="617"/>
      <c r="E35" s="617"/>
      <c r="F35" s="617"/>
      <c r="G35" s="617"/>
      <c r="H35" s="617"/>
      <c r="I35" s="617"/>
      <c r="J35" s="617"/>
      <c r="K35" s="617"/>
      <c r="L35" s="617"/>
      <c r="M35" s="617"/>
      <c r="N35" s="617"/>
      <c r="O35" s="416"/>
      <c r="P35" s="783"/>
      <c r="Q35" s="933"/>
      <c r="R35" s="416"/>
      <c r="S35" s="1087"/>
      <c r="T35" s="1073"/>
      <c r="U35" s="1073"/>
      <c r="V35" s="1088"/>
      <c r="W35" s="614"/>
      <c r="X35" s="772"/>
      <c r="Y35" s="772"/>
      <c r="Z35" s="422"/>
      <c r="AA35" s="416"/>
      <c r="AB35" s="621"/>
      <c r="AC35" s="617"/>
      <c r="AD35" s="617"/>
      <c r="AE35" s="771"/>
      <c r="AF35" s="614"/>
      <c r="AG35" s="772"/>
      <c r="AH35" s="772"/>
      <c r="AI35" s="422"/>
      <c r="AJ35" s="134"/>
    </row>
    <row r="36" spans="1:38" customHeight="1" ht="16.5" s="634" customFormat="1">
      <c r="A36" s="416"/>
      <c r="B36" s="795" t="s">
        <v>72</v>
      </c>
      <c r="C36" s="621"/>
      <c r="D36" s="617"/>
      <c r="E36" s="617"/>
      <c r="F36" s="617"/>
      <c r="G36" s="617"/>
      <c r="H36" s="617"/>
      <c r="I36" s="617"/>
      <c r="J36" s="617"/>
      <c r="K36" s="617"/>
      <c r="L36" s="617"/>
      <c r="M36" s="617"/>
      <c r="N36" s="617"/>
      <c r="O36" s="416"/>
      <c r="P36" s="783">
        <v>0</v>
      </c>
      <c r="Q36" s="933"/>
      <c r="R36" s="416"/>
      <c r="S36" s="1087">
        <v>0</v>
      </c>
      <c r="T36" s="1073">
        <v>0</v>
      </c>
      <c r="U36" s="1073">
        <v>0</v>
      </c>
      <c r="V36" s="1088">
        <v>0</v>
      </c>
      <c r="W36" s="614">
        <v>0</v>
      </c>
      <c r="X36" s="772"/>
      <c r="Y36" s="772"/>
      <c r="Z36" s="422"/>
      <c r="AA36" s="416"/>
      <c r="AB36" s="621">
        <v>0</v>
      </c>
      <c r="AC36" s="617">
        <v>0</v>
      </c>
      <c r="AD36" s="617">
        <v>0</v>
      </c>
      <c r="AE36" s="771">
        <v>0</v>
      </c>
      <c r="AF36" s="614">
        <v>0</v>
      </c>
      <c r="AG36" s="772"/>
      <c r="AH36" s="772"/>
      <c r="AI36" s="422"/>
      <c r="AJ36" s="134"/>
    </row>
    <row r="37" spans="1:38" customHeight="1" ht="16.5" s="634" customFormat="1">
      <c r="A37" s="416"/>
      <c r="B37" s="795" t="s">
        <v>73</v>
      </c>
      <c r="C37" s="621"/>
      <c r="D37" s="617"/>
      <c r="E37" s="617"/>
      <c r="F37" s="617"/>
      <c r="G37" s="617"/>
      <c r="H37" s="617"/>
      <c r="I37" s="617"/>
      <c r="J37" s="617"/>
      <c r="K37" s="617"/>
      <c r="L37" s="617"/>
      <c r="M37" s="617"/>
      <c r="N37" s="617"/>
      <c r="O37" s="617"/>
      <c r="P37" s="1073">
        <v>0</v>
      </c>
      <c r="Q37" s="935"/>
      <c r="R37" s="416"/>
      <c r="S37" s="1087">
        <v>0</v>
      </c>
      <c r="T37" s="1073">
        <v>0</v>
      </c>
      <c r="U37" s="1073">
        <v>0</v>
      </c>
      <c r="V37" s="1088">
        <v>0</v>
      </c>
      <c r="W37" s="614">
        <v>-1.49</v>
      </c>
      <c r="X37" s="772"/>
      <c r="Y37" s="772"/>
      <c r="Z37" s="839"/>
      <c r="AA37" s="416"/>
      <c r="AB37" s="621">
        <v>0</v>
      </c>
      <c r="AC37" s="617">
        <v>0</v>
      </c>
      <c r="AD37" s="617">
        <v>0</v>
      </c>
      <c r="AE37" s="771">
        <v>0</v>
      </c>
      <c r="AF37" s="614">
        <v>-1.49</v>
      </c>
      <c r="AG37" s="772"/>
      <c r="AH37" s="772"/>
      <c r="AI37" s="839"/>
      <c r="AJ37" s="134"/>
    </row>
    <row r="38" spans="1:38" customHeight="1" ht="16.5" s="634" customFormat="1">
      <c r="A38" s="416"/>
      <c r="B38" s="795" t="s">
        <v>74</v>
      </c>
      <c r="C38" s="621"/>
      <c r="D38" s="617"/>
      <c r="E38" s="617"/>
      <c r="F38" s="617"/>
      <c r="G38" s="617"/>
      <c r="H38" s="617"/>
      <c r="I38" s="617"/>
      <c r="J38" s="617"/>
      <c r="K38" s="617"/>
      <c r="L38" s="617"/>
      <c r="M38" s="617"/>
      <c r="N38" s="617"/>
      <c r="O38" s="617"/>
      <c r="P38" s="1073">
        <v>0</v>
      </c>
      <c r="Q38" s="935"/>
      <c r="R38" s="416"/>
      <c r="S38" s="1087">
        <v>0</v>
      </c>
      <c r="T38" s="1073">
        <v>0</v>
      </c>
      <c r="U38" s="1073">
        <v>0</v>
      </c>
      <c r="V38" s="1088">
        <v>0</v>
      </c>
      <c r="W38" s="614">
        <v>0.6</v>
      </c>
      <c r="X38" s="772"/>
      <c r="Y38" s="772"/>
      <c r="Z38" s="839"/>
      <c r="AA38" s="416"/>
      <c r="AB38" s="621">
        <v>0</v>
      </c>
      <c r="AC38" s="617">
        <v>0</v>
      </c>
      <c r="AD38" s="617">
        <v>0</v>
      </c>
      <c r="AE38" s="771">
        <v>0</v>
      </c>
      <c r="AF38" s="614">
        <v>0.6</v>
      </c>
      <c r="AG38" s="772"/>
      <c r="AH38" s="772"/>
      <c r="AI38" s="839"/>
      <c r="AJ38" s="134"/>
    </row>
    <row r="39" spans="1:38" customHeight="1" ht="16.5" s="634" customFormat="1">
      <c r="A39" s="416"/>
      <c r="B39" s="795"/>
      <c r="C39" s="415"/>
      <c r="D39" s="416"/>
      <c r="E39" s="416"/>
      <c r="F39" s="416"/>
      <c r="G39" s="416"/>
      <c r="H39" s="416"/>
      <c r="I39" s="416"/>
      <c r="J39" s="416"/>
      <c r="K39" s="416"/>
      <c r="L39" s="416"/>
      <c r="M39" s="416"/>
      <c r="N39" s="416"/>
      <c r="O39" s="416"/>
      <c r="P39" s="783"/>
      <c r="Q39" s="933"/>
      <c r="R39" s="416"/>
      <c r="S39" s="1086"/>
      <c r="T39" s="783"/>
      <c r="U39" s="783"/>
      <c r="V39" s="784"/>
      <c r="W39" s="420"/>
      <c r="X39" s="421"/>
      <c r="Y39" s="421"/>
      <c r="Z39" s="422"/>
      <c r="AA39" s="416"/>
      <c r="AB39" s="415"/>
      <c r="AC39" s="416"/>
      <c r="AD39" s="416"/>
      <c r="AE39" s="418"/>
      <c r="AF39" s="420"/>
      <c r="AG39" s="421"/>
      <c r="AH39" s="421"/>
      <c r="AI39" s="422"/>
      <c r="AJ39" s="134"/>
    </row>
    <row r="40" spans="1:38" customHeight="1" ht="16.5" s="638" customFormat="1">
      <c r="A40" s="134"/>
      <c r="B40" s="793" t="s">
        <v>35</v>
      </c>
      <c r="C40" s="776"/>
      <c r="D40" s="774"/>
      <c r="E40" s="774"/>
      <c r="F40" s="774"/>
      <c r="G40" s="774"/>
      <c r="H40" s="774"/>
      <c r="I40" s="774"/>
      <c r="J40" s="774"/>
      <c r="K40" s="774"/>
      <c r="L40" s="774"/>
      <c r="M40" s="774"/>
      <c r="N40" s="774"/>
      <c r="O40" s="774"/>
      <c r="P40" s="779">
        <v>0</v>
      </c>
      <c r="Q40" s="938"/>
      <c r="R40" s="134"/>
      <c r="S40" s="1085">
        <v>0</v>
      </c>
      <c r="T40" s="779">
        <v>0</v>
      </c>
      <c r="U40" s="779">
        <v>0</v>
      </c>
      <c r="V40" s="780">
        <v>0</v>
      </c>
      <c r="W40" s="778">
        <v>2.42</v>
      </c>
      <c r="X40" s="777"/>
      <c r="Y40" s="777"/>
      <c r="Z40" s="837"/>
      <c r="AA40" s="134"/>
      <c r="AB40" s="776">
        <v>0</v>
      </c>
      <c r="AC40" s="774">
        <v>0</v>
      </c>
      <c r="AD40" s="774">
        <v>0</v>
      </c>
      <c r="AE40" s="775">
        <v>0</v>
      </c>
      <c r="AF40" s="778">
        <v>2.42</v>
      </c>
      <c r="AG40" s="777"/>
      <c r="AH40" s="777"/>
      <c r="AI40" s="837"/>
      <c r="AJ40" s="134"/>
    </row>
    <row r="41" spans="1:38" customHeight="1" ht="16.5">
      <c r="A41" s="328"/>
      <c r="B41" s="508"/>
      <c r="C41" s="449"/>
      <c r="D41" s="438"/>
      <c r="E41" s="438"/>
      <c r="F41" s="438"/>
      <c r="G41" s="438"/>
      <c r="H41" s="438"/>
      <c r="I41" s="438"/>
      <c r="J41" s="438"/>
      <c r="K41" s="438"/>
      <c r="L41" s="438"/>
      <c r="M41" s="438"/>
      <c r="N41" s="438"/>
      <c r="O41" s="438"/>
      <c r="P41" s="438"/>
      <c r="Q41" s="450"/>
      <c r="R41" s="328"/>
      <c r="S41" s="449"/>
      <c r="T41" s="438"/>
      <c r="U41" s="438"/>
      <c r="V41" s="450"/>
      <c r="W41" s="449"/>
      <c r="X41" s="438"/>
      <c r="Y41" s="438"/>
      <c r="Z41" s="450"/>
      <c r="AA41" s="328"/>
      <c r="AB41" s="449"/>
      <c r="AC41" s="438"/>
      <c r="AD41" s="438"/>
      <c r="AE41" s="450"/>
      <c r="AF41" s="438"/>
      <c r="AG41" s="438"/>
      <c r="AH41" s="438"/>
      <c r="AI41" s="582"/>
      <c r="AJ41" s="68"/>
    </row>
    <row r="42" spans="1:38" customHeight="1" ht="16.5" s="1303" customFormat="1">
      <c r="A42" s="1303"/>
    </row>
    <row r="43" spans="1:38" customHeight="1" ht="16.5">
      <c r="A43" s="328"/>
      <c r="B43" s="328" t="s">
        <v>248</v>
      </c>
      <c r="C43" s="328"/>
      <c r="D43" s="328"/>
      <c r="E43" s="328"/>
      <c r="F43" s="328"/>
      <c r="G43" s="328"/>
      <c r="H43" s="328"/>
      <c r="I43" s="328"/>
      <c r="J43" s="328"/>
      <c r="K43" s="328"/>
      <c r="L43" s="328"/>
      <c r="M43" s="328"/>
      <c r="N43" s="328"/>
      <c r="O43" s="328"/>
      <c r="P43" s="328"/>
      <c r="Q43" s="328"/>
      <c r="R43" s="328"/>
      <c r="S43" s="328"/>
      <c r="T43" s="328"/>
      <c r="U43" s="583"/>
      <c r="V43" s="328"/>
      <c r="W43" s="328"/>
      <c r="X43" s="328"/>
      <c r="Y43" s="328"/>
      <c r="Z43" s="328"/>
      <c r="AA43" s="328"/>
      <c r="AB43" s="328"/>
      <c r="AC43" s="328"/>
      <c r="AD43" s="328"/>
      <c r="AE43" s="328"/>
      <c r="AF43" s="328"/>
      <c r="AG43" s="328"/>
      <c r="AH43" s="328"/>
      <c r="AI43" s="328"/>
    </row>
    <row r="44" spans="1:38" customHeight="1" ht="16.5">
      <c r="A44" s="328"/>
      <c r="B44" s="24"/>
      <c r="C44" s="328"/>
      <c r="D44" s="328"/>
      <c r="E44" s="328"/>
      <c r="F44" s="328"/>
      <c r="G44" s="328"/>
      <c r="H44" s="328"/>
      <c r="I44" s="509"/>
      <c r="J44" s="509"/>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row>
    <row r="45" spans="1:38" customHeight="1" ht="16.5">
      <c r="A45" s="328"/>
      <c r="B45" s="328"/>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row>
    <row r="46" spans="1:38" customHeight="1" ht="16.5">
      <c r="A46" s="328"/>
      <c r="B46" s="328"/>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row>
    <row r="47" spans="1:38" customHeight="1" ht="16.5">
      <c r="A47" s="328"/>
      <c r="B47" s="328"/>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row>
    <row r="48" spans="1:38" customHeight="1" ht="16.5">
      <c r="A48" s="328"/>
    </row>
    <row r="49" spans="1:38" customHeight="1" ht="16.5">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row>
    <row r="50" spans="1:38" customHeight="1" ht="16.5">
      <c r="A50" s="32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row>
    <row r="51" spans="1:38" customHeight="1" ht="16.5">
      <c r="A51" s="32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row>
    <row r="52" spans="1:38" customHeight="1" ht="16.5">
      <c r="A52" s="328"/>
      <c r="B52" s="24"/>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row>
    <row r="53" spans="1:38" customHeight="1" ht="16.5">
      <c r="A53" s="328"/>
      <c r="B53" s="328"/>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row>
    <row r="54" spans="1:38" customHeight="1" ht="16.5">
      <c r="A54" s="328"/>
      <c r="B54" s="328"/>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row>
    <row r="55" spans="1:38" customHeight="1" ht="16.5">
      <c r="A55" s="328"/>
      <c r="B55" s="328"/>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row>
    <row r="56" spans="1:38" customHeight="1" ht="16.5">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row>
    <row r="57" spans="1:38" customHeight="1" ht="16.5">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row>
    <row r="58" spans="1:38" customHeight="1" ht="16.5">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row>
    <row r="59" spans="1:38" customHeight="1" ht="16.5">
      <c r="A59" s="328"/>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row>
    <row r="60" spans="1:38" customHeight="1" ht="16.5">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row>
    <row r="61" spans="1:38" customHeight="1" ht="16.5">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row>
    <row r="62" spans="1:38" customHeight="1" ht="16.5">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row>
    <row r="63" spans="1:38" customHeight="1" ht="16.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row>
    <row r="64" spans="1:38" customHeight="1" ht="16.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row>
    <row r="65" spans="1:38" customHeight="1" ht="16.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row>
    <row r="66" spans="1:38" customHeight="1" ht="16.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row>
    <row r="67" spans="1:38" customHeight="1" ht="16.5">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row>
    <row r="68" spans="1:38" customHeight="1" ht="16.5">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row>
    <row r="69" spans="1:38" customHeight="1" ht="16.5">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row>
    <row r="70" spans="1:38" customHeight="1" ht="16.5">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row>
    <row r="71" spans="1:38" customHeight="1" ht="16.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row>
    <row r="72" spans="1:38" customHeight="1" ht="16.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row>
    <row r="73" spans="1:38" customHeight="1" ht="16.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row>
    <row r="74" spans="1:38" customHeight="1" ht="16.5">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row>
    <row r="75" spans="1:38" customHeight="1" ht="16.5">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row>
    <row r="76" spans="1:38" customHeight="1" ht="16.5">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row>
    <row r="77" spans="1:38" customHeight="1" ht="16.5">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row>
    <row r="78" spans="1:38" customHeight="1" ht="16.5">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row>
    <row r="79" spans="1:38" customHeight="1" ht="16.5">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row>
    <row r="80" spans="1:38" customHeight="1" ht="16.5">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row>
    <row r="81" spans="1:38" customHeight="1" ht="16.5">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row>
    <row r="82" spans="1:38" customHeight="1" ht="16.5">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row>
    <row r="83" spans="1:38" customHeight="1" ht="16.5">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row>
    <row r="84" spans="1:38" customHeight="1" ht="16.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row>
    <row r="85" spans="1:38" customHeight="1" ht="16.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row>
    <row r="86" spans="1:38" customHeight="1" ht="16.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row>
    <row r="87" spans="1:38" customHeight="1" ht="16.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row>
    <row r="88" spans="1:38" customHeight="1" ht="16.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row>
    <row r="89" spans="1:38" customHeight="1" ht="16.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row>
    <row r="90" spans="1:38" customHeight="1" ht="16.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row>
    <row r="91" spans="1:38" customHeight="1" ht="16.5">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row>
    <row r="92" spans="1:38" customHeight="1" ht="16.5">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row>
    <row r="93" spans="1:38" customHeight="1" ht="16.5">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row>
    <row r="94" spans="1:38" customHeight="1" ht="16.5">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row>
    <row r="95" spans="1:38" customHeight="1" ht="16.5">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row>
    <row r="96" spans="1:38" customHeight="1" ht="16.5">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row>
    <row r="97" spans="1:38" customHeight="1" ht="16.5">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row>
    <row r="98" spans="1:38" customHeight="1" ht="16.5">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row>
    <row r="99" spans="1:38" customHeight="1" ht="16.5">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row>
    <row r="100" spans="1:38" customHeight="1" ht="16.5">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row>
    <row r="101" spans="1:38" customHeight="1" ht="16.5">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row>
    <row r="102" spans="1:38" customHeight="1" ht="16.5">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row>
    <row r="103" spans="1:38" customHeight="1" ht="16.5">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row>
    <row r="104" spans="1:38" customHeight="1" ht="16.5">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row>
    <row r="105" spans="1:38" customHeight="1" ht="16.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row>
    <row r="106" spans="1:38" customHeight="1" ht="16.5">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row>
    <row r="107" spans="1:38" customHeight="1" ht="16.5">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row>
    <row r="108" spans="1:38" customHeight="1" ht="16.5">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row>
    <row r="109" spans="1:38" customHeight="1" ht="16.5">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row>
    <row r="110" spans="1:38" customHeight="1" ht="16.5">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row>
    <row r="111" spans="1:38" customHeight="1" ht="16.5">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row>
    <row r="112" spans="1:38" customHeight="1" ht="16.5">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row>
    <row r="113" spans="1:38" customHeight="1" ht="16.5">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row>
    <row r="114" spans="1:38" customHeight="1" ht="16.5">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row>
    <row r="115" spans="1:38" customHeight="1" ht="16.5">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row>
    <row r="116" spans="1:38" customHeight="1" ht="16.5">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row>
    <row r="117" spans="1:38" customHeight="1" ht="16.5">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row>
    <row r="118" spans="1:38" customHeight="1" ht="16.5">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row>
    <row r="119" spans="1:38" customHeight="1" ht="16.5">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row>
    <row r="120" spans="1:38" customHeight="1" ht="16.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row>
    <row r="121" spans="1:38" customHeight="1" ht="16.5">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row>
    <row r="122" spans="1:38" customHeight="1" ht="16.5">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row>
    <row r="123" spans="1:38" customHeight="1" ht="16.5">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row>
    <row r="124" spans="1:38" customHeight="1" ht="16.5">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row>
    <row r="125" spans="1:38" customHeight="1" ht="16.5">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row>
    <row r="126" spans="1:38" customHeight="1" ht="16.5">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row>
    <row r="127" spans="1:38" customHeight="1" ht="16.5">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row>
    <row r="128" spans="1:38" customHeight="1" ht="16.5">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row>
    <row r="129" spans="1:38" customHeight="1" ht="16.5">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row>
    <row r="130" spans="1:38" customHeight="1" ht="16.5">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row>
    <row r="131" spans="1:38" customHeight="1" ht="16.5">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row>
    <row r="132" spans="1:38" customHeight="1" ht="16.5">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row>
    <row r="133" spans="1:38" customHeight="1" ht="16.5">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row>
    <row r="134" spans="1:38" customHeight="1" ht="16.5">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2:XFD42"/>
  </mergeCells>
  <conditionalFormatting sqref="T5:Y6">
    <cfRule type="cellIs" dxfId="1" priority="1" operator="equal">
      <formula>0</formula>
    </cfRule>
  </conditionalFormatting>
  <conditionalFormatting sqref="D5:P5">
    <cfRule type="cellIs" dxfId="1" priority="2" operator="equal">
      <formula>0</formula>
    </cfRule>
  </conditionalFormatting>
  <conditionalFormatting sqref="D6:P6">
    <cfRule type="cellIs" dxfId="1" priority="3" operator="equal">
      <formula>0</formula>
    </cfRule>
  </conditionalFormatting>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drawing r:id="rId2"/>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107"/>
  <sheetViews>
    <sheetView tabSelected="0" workbookViewId="0" zoomScale="70" zoomScaleNormal="70" view="pageBreakPreview" showGridLines="false" showRowColHeaders="1">
      <selection activeCell="A1" sqref="A1"/>
    </sheetView>
  </sheetViews>
  <sheetFormatPr defaultRowHeight="14.4" defaultColWidth="9.1328125" outlineLevelRow="0" outlineLevelCol="0"/>
  <cols>
    <col min="1" max="1" width="3.1328125" customWidth="true" style="45"/>
    <col min="2" max="2" width="58.73046875" customWidth="true" style="45"/>
    <col min="3" max="3" width="9.265625" customWidth="true" style="45"/>
    <col min="4" max="4" width="11.73046875" customWidth="true" style="45"/>
    <col min="5" max="5" width="9.86328125" customWidth="true" style="45"/>
    <col min="6" max="6" width="9.86328125" customWidth="true" style="45"/>
    <col min="7" max="7" width="9.86328125" customWidth="true" style="326"/>
    <col min="8" max="8" width="9.86328125" customWidth="true" style="326"/>
    <col min="9" max="9" width="9.86328125" customWidth="true" style="326"/>
    <col min="10" max="10" width="9.86328125" customWidth="true" style="326"/>
    <col min="11" max="11" width="9.1328125" style="326"/>
    <col min="12" max="12" width="12.3984375" customWidth="true" style="326"/>
    <col min="13" max="13" width="9.1328125" style="45"/>
    <col min="14" max="14" width="9.1328125" style="45"/>
    <col min="15" max="15" width="9.1328125" style="45"/>
    <col min="16" max="16" width="9.1328125" style="45"/>
    <col min="17" max="17" width="9.1328125" style="45"/>
    <col min="18" max="18" width="3.1328125" customWidth="true" style="45"/>
    <col min="19" max="19" width="9.1328125" style="45"/>
    <col min="20" max="20" width="9.1328125" style="45"/>
    <col min="21" max="21" width="9.1328125" style="45"/>
    <col min="22" max="22" width="9.1328125" style="45"/>
    <col min="23" max="23" width="9.1328125" style="45"/>
    <col min="24" max="24" width="9.1328125" style="45"/>
    <col min="25" max="25" width="9.1328125" style="45"/>
    <col min="26" max="26" width="9.1328125" style="45"/>
    <col min="27" max="27" width="3.1328125" customWidth="true" style="45"/>
    <col min="28" max="28" width="9.1328125" style="45"/>
    <col min="29" max="29" width="9.1328125" style="45"/>
    <col min="30" max="30" width="9.1328125" style="45"/>
    <col min="31" max="31" width="9.1328125" style="45"/>
    <col min="32" max="32" width="9.1328125" style="45"/>
    <col min="33" max="33" width="9.1328125" style="45"/>
    <col min="34" max="34" width="9.1328125" style="45"/>
    <col min="35" max="35" width="9.1328125" style="45"/>
    <col min="36" max="36" width="9.1328125" style="45"/>
    <col min="37" max="37" width="15.73046875" customWidth="true" style="45"/>
    <col min="38" max="38" width="9.1328125" style="45"/>
  </cols>
  <sheetData>
    <row r="1" spans="1:38" customHeight="1" ht="16.5">
      <c r="A1" s="328"/>
      <c r="B1" s="328"/>
      <c r="C1" s="328"/>
      <c r="D1" s="328"/>
      <c r="E1" s="328"/>
      <c r="F1" s="328"/>
      <c r="G1" s="584"/>
      <c r="H1" s="584"/>
      <c r="I1" s="584"/>
      <c r="J1" s="584"/>
      <c r="K1" s="584"/>
      <c r="L1" s="584"/>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38" customHeight="1" ht="15.75" s="48" customFormat="1">
      <c r="A2" s="15"/>
      <c r="B2" s="46" t="s">
        <v>249</v>
      </c>
      <c r="C2" s="301" t="s">
        <v>250</v>
      </c>
      <c r="D2" s="301"/>
      <c r="E2" s="72" t="s">
        <v>251</v>
      </c>
      <c r="F2" s="21" t="s">
        <v>252</v>
      </c>
      <c r="G2" s="302" t="s">
        <v>253</v>
      </c>
      <c r="H2" s="302"/>
      <c r="I2" s="302" t="s">
        <v>254</v>
      </c>
      <c r="J2" s="302"/>
      <c r="K2" s="302" t="s">
        <v>255</v>
      </c>
      <c r="L2" s="302"/>
      <c r="M2" s="48"/>
      <c r="N2" s="48"/>
      <c r="O2" s="48"/>
      <c r="P2" s="48"/>
      <c r="Q2" s="48"/>
      <c r="R2" s="48"/>
      <c r="S2" s="48"/>
      <c r="T2" s="48"/>
      <c r="U2" s="48"/>
      <c r="V2" s="48"/>
      <c r="W2" s="48"/>
      <c r="X2" s="48"/>
      <c r="Y2" s="48"/>
      <c r="Z2" s="48"/>
      <c r="AA2" s="48"/>
      <c r="AB2" s="48"/>
      <c r="AC2" s="48"/>
      <c r="AD2" s="48"/>
      <c r="AE2" s="48"/>
      <c r="AF2" s="48"/>
      <c r="AG2" s="48"/>
      <c r="AH2" s="48"/>
      <c r="AI2" s="48"/>
    </row>
    <row r="3" spans="1:38" customHeight="1" ht="16.5">
      <c r="A3" s="328"/>
      <c r="B3" s="442"/>
      <c r="C3" s="303"/>
      <c r="D3" s="304"/>
      <c r="E3" s="304"/>
      <c r="F3" s="305"/>
      <c r="G3" s="306"/>
      <c r="H3" s="306"/>
      <c r="I3" s="306"/>
      <c r="J3" s="306"/>
      <c r="K3" s="306"/>
      <c r="L3" s="307"/>
      <c r="M3" s="45"/>
      <c r="N3" s="45"/>
      <c r="O3" s="45"/>
      <c r="P3" s="45"/>
      <c r="Q3" s="45"/>
      <c r="R3" s="176"/>
      <c r="S3" s="176"/>
      <c r="T3" s="176"/>
      <c r="U3" s="176"/>
      <c r="V3" s="176"/>
      <c r="W3" s="176"/>
      <c r="X3" s="176"/>
      <c r="Y3" s="176"/>
      <c r="Z3" s="176"/>
      <c r="AA3" s="176"/>
      <c r="AB3" s="176"/>
      <c r="AC3" s="176"/>
      <c r="AD3" s="176"/>
      <c r="AE3" s="176"/>
      <c r="AF3" s="45"/>
      <c r="AG3" s="45"/>
      <c r="AH3" s="45"/>
      <c r="AI3" s="45"/>
    </row>
    <row r="4" spans="1:38" customHeight="1" ht="16.5" s="52" customFormat="1">
      <c r="A4" s="24"/>
      <c r="B4" s="81" t="s">
        <v>112</v>
      </c>
      <c r="C4" s="308"/>
      <c r="D4" s="308"/>
      <c r="E4" s="176"/>
      <c r="F4" s="176"/>
      <c r="G4" s="309"/>
      <c r="H4" s="309"/>
      <c r="I4" s="309"/>
      <c r="J4" s="309"/>
      <c r="K4" s="309"/>
      <c r="L4" s="307"/>
      <c r="M4" s="52"/>
      <c r="N4" s="52"/>
      <c r="O4" s="52"/>
      <c r="P4" s="52"/>
      <c r="Q4" s="52"/>
      <c r="R4" s="176"/>
      <c r="S4" s="176"/>
      <c r="T4" s="176"/>
      <c r="U4" s="176"/>
      <c r="V4" s="176"/>
      <c r="W4" s="176"/>
      <c r="X4" s="176"/>
      <c r="Y4" s="176"/>
      <c r="Z4" s="176"/>
      <c r="AA4" s="176"/>
      <c r="AB4" s="176"/>
      <c r="AC4" s="176"/>
      <c r="AD4" s="176"/>
      <c r="AE4" s="176"/>
      <c r="AF4" s="52"/>
      <c r="AG4" s="52"/>
      <c r="AH4" s="52"/>
      <c r="AI4" s="52"/>
    </row>
    <row r="5" spans="1:38" customHeight="1" ht="16.5" s="52" customFormat="1">
      <c r="A5" s="24"/>
      <c r="B5" s="446" t="s">
        <v>256</v>
      </c>
      <c r="C5" s="310">
        <v>25</v>
      </c>
      <c r="D5" s="310"/>
      <c r="E5" s="311">
        <v>2020</v>
      </c>
      <c r="F5" s="312">
        <v>0.85</v>
      </c>
      <c r="G5" s="309" t="s">
        <v>257</v>
      </c>
      <c r="H5" s="309"/>
      <c r="I5" s="309" t="s">
        <v>258</v>
      </c>
      <c r="J5" s="309"/>
      <c r="K5" s="309" t="s">
        <v>259</v>
      </c>
      <c r="L5" s="307"/>
      <c r="M5" s="52"/>
      <c r="N5" s="52"/>
      <c r="O5" s="52"/>
      <c r="P5" s="52"/>
      <c r="Q5" s="52"/>
      <c r="R5" s="176"/>
      <c r="S5" s="176"/>
      <c r="T5" s="176"/>
      <c r="U5" s="176"/>
      <c r="V5" s="176"/>
      <c r="W5" s="176"/>
      <c r="X5" s="176"/>
      <c r="Y5" s="176"/>
      <c r="Z5" s="176"/>
      <c r="AA5" s="176"/>
      <c r="AB5" s="176"/>
      <c r="AC5" s="176"/>
      <c r="AD5" s="176"/>
      <c r="AE5" s="176"/>
      <c r="AF5" s="52"/>
      <c r="AG5" s="52"/>
      <c r="AH5" s="52"/>
      <c r="AI5" s="52"/>
    </row>
    <row r="6" spans="1:38" customHeight="1" ht="16.5" s="52" customFormat="1">
      <c r="A6" s="24"/>
      <c r="B6" s="446"/>
      <c r="C6" s="310"/>
      <c r="D6" s="310"/>
      <c r="E6" s="311"/>
      <c r="F6" s="312"/>
      <c r="G6" s="309"/>
      <c r="H6" s="309"/>
      <c r="I6" s="309"/>
      <c r="J6" s="309"/>
      <c r="K6" s="309"/>
      <c r="L6" s="307"/>
      <c r="M6" s="176"/>
      <c r="N6" s="176"/>
      <c r="O6" s="176"/>
      <c r="P6" s="176"/>
      <c r="Q6" s="176"/>
      <c r="R6" s="176"/>
      <c r="S6" s="176"/>
      <c r="T6" s="176"/>
      <c r="U6" s="176"/>
      <c r="V6" s="176"/>
      <c r="W6" s="176"/>
      <c r="X6" s="176"/>
      <c r="Y6" s="176"/>
      <c r="Z6" s="176"/>
      <c r="AA6" s="176"/>
      <c r="AB6" s="176"/>
      <c r="AC6" s="176"/>
      <c r="AD6" s="176"/>
      <c r="AE6" s="176"/>
      <c r="AF6" s="52"/>
      <c r="AG6" s="52"/>
      <c r="AH6" s="52"/>
      <c r="AI6" s="52"/>
    </row>
    <row r="7" spans="1:38" customHeight="1" ht="16.5" s="52" customFormat="1">
      <c r="A7" s="24"/>
      <c r="B7" s="81" t="s">
        <v>260</v>
      </c>
      <c r="C7" s="310"/>
      <c r="D7" s="310"/>
      <c r="E7" s="311"/>
      <c r="F7" s="312"/>
      <c r="G7" s="309"/>
      <c r="H7" s="309"/>
      <c r="I7" s="309"/>
      <c r="J7" s="309"/>
      <c r="K7" s="309"/>
      <c r="L7" s="307"/>
      <c r="M7" s="176"/>
      <c r="N7" s="176"/>
      <c r="O7" s="176"/>
      <c r="P7" s="176"/>
      <c r="Q7" s="176"/>
      <c r="R7" s="176"/>
      <c r="S7" s="176"/>
      <c r="T7" s="176"/>
      <c r="U7" s="176"/>
      <c r="V7" s="176"/>
      <c r="W7" s="176"/>
      <c r="X7" s="176"/>
      <c r="Y7" s="176"/>
      <c r="Z7" s="176"/>
      <c r="AA7" s="176"/>
      <c r="AB7" s="176"/>
      <c r="AC7" s="176"/>
      <c r="AD7" s="176"/>
      <c r="AE7" s="176"/>
      <c r="AF7" s="52"/>
      <c r="AG7" s="52"/>
      <c r="AH7" s="52"/>
      <c r="AI7" s="52"/>
    </row>
    <row r="8" spans="1:38" customHeight="1" ht="16.5">
      <c r="A8" s="328"/>
      <c r="B8" s="446" t="s">
        <v>261</v>
      </c>
      <c r="C8" s="310">
        <v>487</v>
      </c>
      <c r="D8" s="310"/>
      <c r="E8" s="311">
        <v>2021</v>
      </c>
      <c r="F8" s="312">
        <v>0.18</v>
      </c>
      <c r="G8" s="309" t="s">
        <v>262</v>
      </c>
      <c r="H8" s="309"/>
      <c r="I8" s="309" t="s">
        <v>263</v>
      </c>
      <c r="J8" s="309"/>
      <c r="K8" s="309" t="s">
        <v>259</v>
      </c>
      <c r="L8" s="307"/>
      <c r="M8" s="176"/>
      <c r="N8" s="176"/>
      <c r="O8" s="176"/>
      <c r="P8" s="176"/>
      <c r="Q8" s="176"/>
      <c r="R8" s="176"/>
      <c r="S8" s="176"/>
      <c r="T8" s="176"/>
      <c r="U8" s="176"/>
      <c r="V8" s="176"/>
      <c r="W8" s="176"/>
      <c r="X8" s="176"/>
      <c r="Y8" s="176"/>
      <c r="Z8" s="176"/>
      <c r="AA8" s="176"/>
      <c r="AB8" s="176"/>
      <c r="AC8" s="176"/>
      <c r="AD8" s="176"/>
      <c r="AE8" s="176"/>
      <c r="AF8" s="45"/>
      <c r="AG8" s="45"/>
      <c r="AH8" s="45"/>
      <c r="AI8" s="45"/>
    </row>
    <row r="9" spans="1:38" customHeight="1" ht="16.5">
      <c r="A9" s="328"/>
      <c r="B9" s="446"/>
      <c r="C9" s="310"/>
      <c r="D9" s="310"/>
      <c r="E9" s="311"/>
      <c r="F9" s="312"/>
      <c r="G9" s="309"/>
      <c r="H9" s="309"/>
      <c r="I9" s="309"/>
      <c r="J9" s="309"/>
      <c r="K9" s="309"/>
      <c r="L9" s="307"/>
      <c r="M9" s="176"/>
      <c r="N9" s="176"/>
      <c r="O9" s="176"/>
      <c r="P9" s="176"/>
      <c r="Q9" s="176"/>
      <c r="R9" s="176"/>
      <c r="S9" s="176"/>
      <c r="T9" s="176"/>
      <c r="U9" s="176"/>
      <c r="V9" s="176"/>
      <c r="W9" s="176"/>
      <c r="X9" s="176"/>
      <c r="Y9" s="176"/>
      <c r="Z9" s="176"/>
      <c r="AA9" s="176"/>
      <c r="AB9" s="176"/>
      <c r="AC9" s="176"/>
      <c r="AD9" s="176"/>
      <c r="AE9" s="176"/>
      <c r="AF9" s="45"/>
      <c r="AG9" s="45"/>
      <c r="AH9" s="45"/>
      <c r="AI9" s="45"/>
      <c r="AJ9" s="68"/>
    </row>
    <row r="10" spans="1:38" customHeight="1" ht="16.5">
      <c r="A10" s="328"/>
      <c r="B10" s="81" t="s">
        <v>120</v>
      </c>
      <c r="C10" s="310"/>
      <c r="D10" s="310"/>
      <c r="E10" s="311"/>
      <c r="F10" s="312"/>
      <c r="G10" s="309"/>
      <c r="H10" s="309"/>
      <c r="I10" s="309"/>
      <c r="J10" s="309"/>
      <c r="K10" s="309"/>
      <c r="L10" s="307"/>
      <c r="M10" s="176"/>
      <c r="N10" s="176"/>
      <c r="O10" s="176"/>
      <c r="P10" s="176"/>
      <c r="Q10" s="176"/>
      <c r="R10" s="176"/>
      <c r="S10" s="176"/>
      <c r="T10" s="176"/>
      <c r="U10" s="176"/>
      <c r="V10" s="176"/>
      <c r="W10" s="176"/>
      <c r="X10" s="176"/>
      <c r="Y10" s="176"/>
      <c r="Z10" s="176"/>
      <c r="AA10" s="176"/>
      <c r="AB10" s="176"/>
      <c r="AC10" s="176"/>
      <c r="AD10" s="176"/>
      <c r="AE10" s="176"/>
      <c r="AF10" s="45"/>
      <c r="AG10" s="45"/>
      <c r="AH10" s="45"/>
      <c r="AI10" s="45"/>
      <c r="AJ10" s="68"/>
    </row>
    <row r="11" spans="1:38" customHeight="1" ht="16.5">
      <c r="A11" s="328"/>
      <c r="B11" s="446" t="s">
        <v>264</v>
      </c>
      <c r="C11" s="310">
        <v>950</v>
      </c>
      <c r="D11" s="310"/>
      <c r="E11" s="311">
        <v>2022</v>
      </c>
      <c r="F11" s="312">
        <v>0.57</v>
      </c>
      <c r="G11" s="309" t="s">
        <v>262</v>
      </c>
      <c r="H11" s="309"/>
      <c r="I11" s="309" t="s">
        <v>263</v>
      </c>
      <c r="J11" s="309"/>
      <c r="K11" s="309" t="s">
        <v>259</v>
      </c>
      <c r="L11" s="307"/>
      <c r="M11" s="176"/>
      <c r="N11" s="176"/>
      <c r="O11" s="176"/>
      <c r="P11" s="176"/>
      <c r="Q11" s="176"/>
      <c r="R11" s="176"/>
      <c r="S11" s="176"/>
      <c r="T11" s="176"/>
      <c r="U11" s="176"/>
      <c r="V11" s="176"/>
      <c r="W11" s="176"/>
      <c r="X11" s="176"/>
      <c r="Y11" s="176"/>
      <c r="Z11" s="176"/>
      <c r="AA11" s="176"/>
      <c r="AB11" s="176"/>
      <c r="AC11" s="176"/>
      <c r="AD11" s="176"/>
      <c r="AE11" s="176"/>
      <c r="AF11" s="45"/>
      <c r="AG11" s="45"/>
      <c r="AH11" s="45"/>
      <c r="AI11" s="45"/>
      <c r="AJ11" s="68"/>
    </row>
    <row r="12" spans="1:38" customHeight="1" ht="16.5" s="52" customFormat="1">
      <c r="A12" s="24"/>
      <c r="B12" s="446" t="s">
        <v>265</v>
      </c>
      <c r="C12" s="310">
        <v>882</v>
      </c>
      <c r="D12" s="310"/>
      <c r="E12" s="311">
        <v>2025</v>
      </c>
      <c r="F12" s="312">
        <v>0.62</v>
      </c>
      <c r="G12" s="309" t="s">
        <v>262</v>
      </c>
      <c r="H12" s="309"/>
      <c r="I12" s="314" t="s">
        <v>150</v>
      </c>
      <c r="J12" s="309"/>
      <c r="K12" s="309" t="s">
        <v>266</v>
      </c>
      <c r="L12" s="307"/>
      <c r="M12" s="176"/>
      <c r="N12" s="176"/>
      <c r="O12" s="176"/>
      <c r="P12" s="176"/>
      <c r="Q12" s="176"/>
      <c r="R12" s="176"/>
      <c r="S12" s="176"/>
      <c r="T12" s="176"/>
      <c r="U12" s="176"/>
      <c r="V12" s="176"/>
      <c r="W12" s="176"/>
      <c r="X12" s="176"/>
      <c r="Y12" s="176"/>
      <c r="Z12" s="176"/>
      <c r="AA12" s="176"/>
      <c r="AB12" s="176"/>
      <c r="AC12" s="176"/>
      <c r="AD12" s="176"/>
      <c r="AE12" s="176"/>
      <c r="AF12" s="52"/>
      <c r="AG12" s="52"/>
      <c r="AH12" s="52"/>
      <c r="AI12" s="52"/>
      <c r="AJ12" s="68"/>
    </row>
    <row r="13" spans="1:38" customHeight="1" ht="16.5">
      <c r="A13" s="328"/>
      <c r="B13" s="446" t="s">
        <v>267</v>
      </c>
      <c r="C13" s="310">
        <v>1000</v>
      </c>
      <c r="D13" s="310"/>
      <c r="E13" s="313">
        <v>2030</v>
      </c>
      <c r="F13" s="312">
        <v>1</v>
      </c>
      <c r="G13" s="309" t="s">
        <v>262</v>
      </c>
      <c r="H13" s="309"/>
      <c r="I13" s="314" t="s">
        <v>150</v>
      </c>
      <c r="J13" s="309"/>
      <c r="K13" s="309" t="s">
        <v>266</v>
      </c>
      <c r="L13" s="307"/>
      <c r="M13" s="176"/>
      <c r="N13" s="176"/>
      <c r="O13" s="176"/>
      <c r="P13" s="176"/>
      <c r="Q13" s="176"/>
      <c r="R13" s="176"/>
      <c r="S13" s="176"/>
      <c r="T13" s="176"/>
      <c r="U13" s="176"/>
      <c r="V13" s="176"/>
      <c r="W13" s="176"/>
      <c r="X13" s="176"/>
      <c r="Y13" s="176"/>
      <c r="Z13" s="176"/>
      <c r="AA13" s="176"/>
      <c r="AB13" s="176"/>
      <c r="AC13" s="176"/>
      <c r="AD13" s="176"/>
      <c r="AE13" s="176"/>
      <c r="AF13" s="45"/>
      <c r="AG13" s="45"/>
      <c r="AH13" s="45"/>
      <c r="AI13" s="45"/>
      <c r="AJ13" s="68"/>
    </row>
    <row r="14" spans="1:38" customHeight="1" ht="16.5">
      <c r="A14" s="328"/>
      <c r="B14" s="446"/>
      <c r="C14" s="310"/>
      <c r="D14" s="310"/>
      <c r="E14" s="311"/>
      <c r="F14" s="312"/>
      <c r="G14" s="309"/>
      <c r="H14" s="309"/>
      <c r="I14" s="309"/>
      <c r="J14" s="309"/>
      <c r="K14" s="309"/>
      <c r="L14" s="307"/>
      <c r="M14" s="176"/>
      <c r="N14" s="176"/>
      <c r="O14" s="176"/>
      <c r="P14" s="176"/>
      <c r="Q14" s="176"/>
      <c r="R14" s="176"/>
      <c r="S14" s="176"/>
      <c r="T14" s="176"/>
      <c r="U14" s="176"/>
      <c r="V14" s="176"/>
      <c r="W14" s="176"/>
      <c r="X14" s="176"/>
      <c r="Y14" s="176"/>
      <c r="Z14" s="176"/>
      <c r="AA14" s="176"/>
      <c r="AB14" s="176"/>
      <c r="AC14" s="176"/>
      <c r="AD14" s="176"/>
      <c r="AE14" s="176"/>
      <c r="AF14" s="45"/>
      <c r="AG14" s="45"/>
      <c r="AH14" s="45"/>
      <c r="AI14" s="45"/>
    </row>
    <row r="15" spans="1:38" customHeight="1" ht="16.5">
      <c r="A15" s="328"/>
      <c r="B15" s="81" t="s">
        <v>114</v>
      </c>
      <c r="C15" s="310"/>
      <c r="D15" s="310"/>
      <c r="E15" s="311"/>
      <c r="F15" s="312"/>
      <c r="G15" s="309"/>
      <c r="H15" s="309"/>
      <c r="I15" s="309"/>
      <c r="J15" s="309"/>
      <c r="K15" s="309"/>
      <c r="L15" s="307"/>
      <c r="M15" s="176"/>
      <c r="N15" s="176"/>
      <c r="O15" s="176"/>
      <c r="P15" s="176"/>
      <c r="Q15" s="176"/>
      <c r="R15" s="176"/>
      <c r="S15" s="176"/>
      <c r="T15" s="176"/>
      <c r="U15" s="176"/>
      <c r="V15" s="176"/>
      <c r="W15" s="176"/>
      <c r="X15" s="176"/>
      <c r="Y15" s="176"/>
      <c r="Z15" s="176"/>
      <c r="AA15" s="176"/>
      <c r="AB15" s="176"/>
      <c r="AC15" s="176"/>
      <c r="AD15" s="176"/>
      <c r="AE15" s="176"/>
      <c r="AF15" s="45"/>
      <c r="AG15" s="45"/>
      <c r="AH15" s="45"/>
      <c r="AI15" s="45"/>
    </row>
    <row r="16" spans="1:38" customHeight="1" ht="16.5">
      <c r="A16" s="328"/>
      <c r="B16" s="446" t="s">
        <v>268</v>
      </c>
      <c r="C16" s="310">
        <v>30</v>
      </c>
      <c r="D16" s="310"/>
      <c r="E16" s="311">
        <v>2024</v>
      </c>
      <c r="F16" s="312">
        <v>0.8</v>
      </c>
      <c r="G16" s="309" t="s">
        <v>257</v>
      </c>
      <c r="H16" s="309"/>
      <c r="I16" s="309" t="s">
        <v>258</v>
      </c>
      <c r="J16" s="309"/>
      <c r="K16" s="309" t="s">
        <v>266</v>
      </c>
      <c r="L16" s="307"/>
      <c r="M16" s="176"/>
      <c r="N16" s="176"/>
      <c r="O16" s="176"/>
      <c r="P16" s="176"/>
      <c r="Q16" s="176"/>
      <c r="R16" s="315"/>
      <c r="S16" s="315"/>
      <c r="T16" s="315"/>
      <c r="U16" s="315"/>
      <c r="V16" s="315"/>
      <c r="W16" s="315"/>
      <c r="X16" s="315"/>
      <c r="Y16" s="315"/>
      <c r="Z16" s="315"/>
      <c r="AA16" s="315"/>
      <c r="AB16" s="315"/>
      <c r="AC16" s="315"/>
      <c r="AD16" s="315"/>
      <c r="AE16" s="315"/>
      <c r="AF16" s="526"/>
      <c r="AG16" s="526"/>
      <c r="AH16" s="526"/>
      <c r="AI16" s="526"/>
    </row>
    <row r="17" spans="1:38" customHeight="1" ht="16.5">
      <c r="A17" s="328"/>
      <c r="B17" s="446" t="s">
        <v>269</v>
      </c>
      <c r="C17" s="310">
        <v>496</v>
      </c>
      <c r="D17" s="310"/>
      <c r="E17" s="311">
        <v>2025</v>
      </c>
      <c r="F17" s="312">
        <v>0.61</v>
      </c>
      <c r="G17" s="316" t="s">
        <v>262</v>
      </c>
      <c r="H17" s="316"/>
      <c r="I17" s="309" t="s">
        <v>258</v>
      </c>
      <c r="J17" s="316"/>
      <c r="K17" s="309" t="s">
        <v>266</v>
      </c>
      <c r="L17" s="307"/>
      <c r="M17" s="317"/>
      <c r="N17" s="317"/>
      <c r="O17" s="317"/>
      <c r="P17" s="317"/>
      <c r="Q17" s="317"/>
      <c r="R17" s="317"/>
      <c r="S17" s="317"/>
      <c r="T17" s="317"/>
      <c r="U17" s="317"/>
      <c r="V17" s="317"/>
      <c r="W17" s="317"/>
      <c r="X17" s="317"/>
      <c r="Y17" s="317"/>
      <c r="Z17" s="317"/>
      <c r="AA17" s="317"/>
      <c r="AB17" s="317"/>
      <c r="AC17" s="317"/>
      <c r="AD17" s="317"/>
      <c r="AE17" s="317"/>
      <c r="AF17" s="350"/>
      <c r="AG17" s="350"/>
      <c r="AH17" s="350"/>
      <c r="AI17" s="350"/>
    </row>
    <row r="18" spans="1:38" customHeight="1" ht="16.5">
      <c r="A18" s="328"/>
      <c r="B18" s="446" t="s">
        <v>270</v>
      </c>
      <c r="C18" s="310">
        <v>496</v>
      </c>
      <c r="D18" s="310"/>
      <c r="E18" s="313">
        <v>2025</v>
      </c>
      <c r="F18" s="312">
        <v>0.61</v>
      </c>
      <c r="G18" s="316" t="s">
        <v>262</v>
      </c>
      <c r="H18" s="318"/>
      <c r="I18" s="309" t="s">
        <v>258</v>
      </c>
      <c r="J18" s="318"/>
      <c r="K18" s="309" t="s">
        <v>266</v>
      </c>
      <c r="L18" s="307"/>
      <c r="M18" s="315"/>
      <c r="N18" s="315"/>
      <c r="O18" s="315"/>
      <c r="P18" s="315"/>
      <c r="Q18" s="315"/>
      <c r="R18" s="315"/>
      <c r="S18" s="315"/>
      <c r="T18" s="315"/>
      <c r="U18" s="315"/>
      <c r="V18" s="315"/>
      <c r="W18" s="315"/>
      <c r="X18" s="315"/>
      <c r="Y18" s="315"/>
      <c r="Z18" s="315"/>
      <c r="AA18" s="315"/>
      <c r="AB18" s="315"/>
      <c r="AC18" s="315"/>
      <c r="AD18" s="315"/>
      <c r="AE18" s="315"/>
      <c r="AF18" s="526"/>
      <c r="AG18" s="526"/>
      <c r="AH18" s="526"/>
      <c r="AI18" s="526"/>
    </row>
    <row r="19" spans="1:38" customHeight="1" ht="16.5">
      <c r="A19" s="328"/>
      <c r="B19" s="446"/>
      <c r="C19" s="310"/>
      <c r="D19" s="310"/>
      <c r="E19" s="311"/>
      <c r="F19" s="312"/>
      <c r="G19" s="309"/>
      <c r="H19" s="309"/>
      <c r="I19" s="309"/>
      <c r="J19" s="309"/>
      <c r="K19" s="309"/>
      <c r="L19" s="307"/>
      <c r="M19" s="176"/>
      <c r="N19" s="176"/>
      <c r="O19" s="176"/>
      <c r="P19" s="176"/>
      <c r="Q19" s="176"/>
      <c r="R19" s="176"/>
      <c r="S19" s="176"/>
      <c r="T19" s="176"/>
      <c r="U19" s="176"/>
      <c r="V19" s="176"/>
      <c r="W19" s="176"/>
      <c r="X19" s="176"/>
      <c r="Y19" s="176"/>
      <c r="Z19" s="176"/>
      <c r="AA19" s="176"/>
      <c r="AB19" s="176"/>
      <c r="AC19" s="176"/>
      <c r="AD19" s="176"/>
      <c r="AE19" s="176"/>
    </row>
    <row r="20" spans="1:38" customHeight="1" ht="16.5">
      <c r="A20" s="328"/>
      <c r="B20" s="81" t="s">
        <v>271</v>
      </c>
      <c r="C20" s="310"/>
      <c r="D20" s="310"/>
      <c r="E20" s="311"/>
      <c r="F20" s="312"/>
      <c r="G20" s="309"/>
      <c r="H20" s="309"/>
      <c r="I20" s="309"/>
      <c r="J20" s="309"/>
      <c r="K20" s="309"/>
      <c r="L20" s="307"/>
      <c r="M20" s="176"/>
      <c r="N20" s="176"/>
      <c r="O20" s="176"/>
      <c r="P20" s="176"/>
      <c r="Q20" s="176"/>
      <c r="R20" s="176"/>
      <c r="S20" s="176"/>
      <c r="T20" s="176"/>
      <c r="U20" s="176"/>
      <c r="V20" s="176"/>
      <c r="W20" s="176"/>
      <c r="X20" s="176"/>
      <c r="Y20" s="176"/>
      <c r="Z20" s="176"/>
      <c r="AA20" s="176"/>
      <c r="AB20" s="176"/>
      <c r="AC20" s="176"/>
      <c r="AD20" s="176"/>
      <c r="AE20" s="176"/>
      <c r="AF20" s="328"/>
      <c r="AG20" s="328"/>
      <c r="AH20" s="328"/>
      <c r="AI20" s="328"/>
    </row>
    <row r="21" spans="1:38" customHeight="1" ht="16.5">
      <c r="A21" s="328"/>
      <c r="B21" s="446" t="s">
        <v>272</v>
      </c>
      <c r="C21" s="319">
        <v>2000</v>
      </c>
      <c r="D21" s="310"/>
      <c r="E21" s="313">
        <v>2025</v>
      </c>
      <c r="F21" s="312">
        <v>0.5</v>
      </c>
      <c r="G21" s="309" t="s">
        <v>262</v>
      </c>
      <c r="H21" s="309"/>
      <c r="I21" s="309" t="s">
        <v>273</v>
      </c>
      <c r="J21" s="309"/>
      <c r="K21" s="309" t="s">
        <v>266</v>
      </c>
      <c r="L21" s="307"/>
      <c r="M21" s="176"/>
      <c r="N21" s="176"/>
      <c r="O21" s="176"/>
      <c r="P21" s="176"/>
      <c r="Q21" s="176"/>
      <c r="R21" s="176"/>
      <c r="S21" s="176"/>
      <c r="T21" s="176"/>
      <c r="U21" s="176"/>
      <c r="V21" s="176"/>
      <c r="W21" s="176"/>
      <c r="X21" s="176"/>
      <c r="Y21" s="176"/>
      <c r="Z21" s="176"/>
      <c r="AA21" s="176"/>
      <c r="AB21" s="176"/>
      <c r="AC21" s="176"/>
      <c r="AD21" s="176"/>
      <c r="AE21" s="176"/>
      <c r="AF21" s="328"/>
      <c r="AG21" s="328"/>
      <c r="AH21" s="328"/>
      <c r="AI21" s="328"/>
    </row>
    <row r="22" spans="1:38" customHeight="1" ht="16.5">
      <c r="A22" s="328"/>
      <c r="B22" s="446" t="s">
        <v>274</v>
      </c>
      <c r="C22" s="310">
        <v>1680</v>
      </c>
      <c r="D22" s="310"/>
      <c r="E22" s="313">
        <v>2030</v>
      </c>
      <c r="F22" s="312">
        <v>0.5</v>
      </c>
      <c r="G22" s="309" t="s">
        <v>262</v>
      </c>
      <c r="H22" s="309"/>
      <c r="I22" s="314" t="s">
        <v>150</v>
      </c>
      <c r="J22" s="309"/>
      <c r="K22" s="309" t="s">
        <v>266</v>
      </c>
      <c r="L22" s="307"/>
      <c r="M22" s="176"/>
      <c r="N22" s="176"/>
      <c r="O22" s="176"/>
      <c r="P22" s="176"/>
      <c r="Q22" s="176"/>
      <c r="R22" s="176"/>
      <c r="S22" s="176"/>
      <c r="T22" s="176"/>
      <c r="U22" s="176"/>
      <c r="V22" s="176"/>
      <c r="W22" s="176"/>
      <c r="X22" s="176"/>
      <c r="Y22" s="176"/>
      <c r="Z22" s="176"/>
      <c r="AA22" s="176"/>
      <c r="AB22" s="176"/>
      <c r="AC22" s="176"/>
      <c r="AD22" s="176"/>
      <c r="AE22" s="176"/>
      <c r="AF22" s="328"/>
      <c r="AG22" s="328"/>
      <c r="AH22" s="328"/>
      <c r="AI22" s="328"/>
    </row>
    <row r="23" spans="1:38" customHeight="1" ht="16.5">
      <c r="A23" s="328"/>
      <c r="B23" s="446"/>
      <c r="C23" s="310"/>
      <c r="D23" s="310"/>
      <c r="E23" s="311"/>
      <c r="F23" s="312"/>
      <c r="G23" s="309"/>
      <c r="H23" s="309"/>
      <c r="I23" s="309"/>
      <c r="J23" s="309"/>
      <c r="K23" s="309"/>
      <c r="L23" s="307"/>
      <c r="M23" s="176"/>
      <c r="N23" s="176"/>
      <c r="O23" s="176"/>
      <c r="P23" s="176"/>
      <c r="Q23" s="176"/>
      <c r="R23" s="176"/>
      <c r="S23" s="176"/>
      <c r="T23" s="176"/>
      <c r="U23" s="176"/>
      <c r="V23" s="176"/>
      <c r="W23" s="176"/>
      <c r="X23" s="176"/>
      <c r="Y23" s="176"/>
      <c r="Z23" s="176"/>
      <c r="AA23" s="176"/>
      <c r="AB23" s="176"/>
      <c r="AC23" s="176"/>
      <c r="AD23" s="176"/>
      <c r="AE23" s="176"/>
      <c r="AF23" s="328"/>
      <c r="AG23" s="328"/>
      <c r="AH23" s="328"/>
      <c r="AI23" s="328"/>
    </row>
    <row r="24" spans="1:38" customHeight="1" ht="16.5">
      <c r="A24" s="328"/>
      <c r="B24" s="81" t="s">
        <v>116</v>
      </c>
      <c r="C24" s="310"/>
      <c r="D24" s="310"/>
      <c r="E24" s="311"/>
      <c r="F24" s="312"/>
      <c r="G24" s="318"/>
      <c r="H24" s="318"/>
      <c r="I24" s="318"/>
      <c r="J24" s="318"/>
      <c r="K24" s="318"/>
      <c r="L24" s="307"/>
      <c r="M24" s="315"/>
      <c r="N24" s="315"/>
      <c r="O24" s="315"/>
      <c r="P24" s="315"/>
      <c r="Q24" s="315"/>
      <c r="R24" s="315"/>
      <c r="S24" s="315"/>
      <c r="T24" s="315"/>
      <c r="U24" s="315"/>
      <c r="V24" s="315"/>
      <c r="W24" s="315"/>
      <c r="X24" s="315"/>
      <c r="Y24" s="315"/>
      <c r="Z24" s="315"/>
      <c r="AA24" s="315"/>
      <c r="AB24" s="315"/>
      <c r="AC24" s="315"/>
      <c r="AD24" s="315"/>
      <c r="AE24" s="315"/>
      <c r="AF24" s="526"/>
      <c r="AG24" s="526"/>
      <c r="AH24" s="526"/>
      <c r="AI24" s="526"/>
    </row>
    <row r="25" spans="1:38" customHeight="1" ht="16.5">
      <c r="A25" s="328"/>
      <c r="B25" s="446" t="s">
        <v>275</v>
      </c>
      <c r="C25" s="310">
        <v>399</v>
      </c>
      <c r="D25" s="310"/>
      <c r="E25" s="313">
        <v>2025</v>
      </c>
      <c r="F25" s="312">
        <v>1</v>
      </c>
      <c r="G25" s="316" t="s">
        <v>262</v>
      </c>
      <c r="H25" s="316"/>
      <c r="I25" s="316" t="s">
        <v>263</v>
      </c>
      <c r="J25" s="316"/>
      <c r="K25" s="309" t="s">
        <v>266</v>
      </c>
      <c r="L25" s="307"/>
      <c r="M25" s="317"/>
      <c r="N25" s="317"/>
      <c r="O25" s="317"/>
      <c r="P25" s="317"/>
      <c r="Q25" s="317"/>
      <c r="R25" s="317"/>
      <c r="S25" s="317"/>
      <c r="T25" s="317"/>
      <c r="U25" s="317"/>
      <c r="V25" s="317"/>
      <c r="W25" s="317"/>
      <c r="X25" s="317"/>
      <c r="Y25" s="317"/>
      <c r="Z25" s="317"/>
      <c r="AA25" s="317"/>
      <c r="AB25" s="317"/>
      <c r="AC25" s="317"/>
      <c r="AD25" s="317"/>
      <c r="AE25" s="317"/>
      <c r="AF25" s="350"/>
      <c r="AG25" s="350"/>
      <c r="AH25" s="350"/>
      <c r="AI25" s="350"/>
    </row>
    <row r="26" spans="1:38" customHeight="1" ht="16.5">
      <c r="A26" s="328"/>
      <c r="B26" s="446"/>
      <c r="C26" s="310"/>
      <c r="D26" s="310"/>
      <c r="E26" s="311"/>
      <c r="F26" s="312"/>
      <c r="G26" s="318"/>
      <c r="H26" s="318"/>
      <c r="I26" s="318"/>
      <c r="J26" s="318"/>
      <c r="K26" s="318"/>
      <c r="L26" s="320"/>
      <c r="M26" s="315"/>
      <c r="N26" s="315"/>
      <c r="O26" s="315"/>
      <c r="P26" s="315"/>
      <c r="Q26" s="315"/>
      <c r="R26" s="315"/>
      <c r="S26" s="315"/>
      <c r="T26" s="315"/>
      <c r="U26" s="315"/>
      <c r="V26" s="315"/>
      <c r="W26" s="315"/>
      <c r="X26" s="315"/>
      <c r="Y26" s="315"/>
      <c r="Z26" s="315"/>
      <c r="AA26" s="315"/>
      <c r="AB26" s="315"/>
      <c r="AC26" s="315"/>
      <c r="AD26" s="315"/>
      <c r="AE26" s="315"/>
      <c r="AF26" s="526"/>
      <c r="AG26" s="526"/>
      <c r="AH26" s="526"/>
      <c r="AI26" s="526"/>
    </row>
    <row r="27" spans="1:38" customHeight="1" ht="16.5">
      <c r="A27" s="328"/>
      <c r="B27" s="81" t="s">
        <v>116</v>
      </c>
      <c r="C27" s="310"/>
      <c r="D27" s="310"/>
      <c r="E27" s="311"/>
      <c r="F27" s="312"/>
      <c r="G27" s="309"/>
      <c r="H27" s="309"/>
      <c r="I27" s="309"/>
      <c r="J27" s="309"/>
      <c r="K27" s="309"/>
      <c r="L27" s="320"/>
      <c r="M27" s="176"/>
      <c r="N27" s="176"/>
      <c r="O27" s="176"/>
      <c r="P27" s="176"/>
      <c r="Q27" s="176"/>
      <c r="R27" s="176"/>
      <c r="S27" s="176"/>
      <c r="T27" s="176"/>
      <c r="U27" s="176"/>
      <c r="V27" s="176"/>
      <c r="W27" s="176"/>
      <c r="X27" s="176"/>
      <c r="Y27" s="176"/>
      <c r="Z27" s="176"/>
      <c r="AA27" s="176"/>
      <c r="AB27" s="176"/>
      <c r="AC27" s="176"/>
      <c r="AD27" s="176"/>
      <c r="AE27" s="176"/>
      <c r="AF27" s="328"/>
      <c r="AG27" s="328"/>
      <c r="AH27" s="328"/>
      <c r="AI27" s="328"/>
    </row>
    <row r="28" spans="1:38" customHeight="1" ht="16.5">
      <c r="A28" s="328"/>
      <c r="B28" s="446" t="s">
        <v>276</v>
      </c>
      <c r="C28" s="310">
        <v>1320</v>
      </c>
      <c r="D28" s="310"/>
      <c r="E28" s="313">
        <v>2025</v>
      </c>
      <c r="F28" s="312">
        <v>0.5</v>
      </c>
      <c r="G28" s="309" t="s">
        <v>257</v>
      </c>
      <c r="H28" s="309"/>
      <c r="I28" s="314" t="s">
        <v>150</v>
      </c>
      <c r="J28" s="309"/>
      <c r="K28" s="309" t="s">
        <v>266</v>
      </c>
      <c r="L28" s="307"/>
      <c r="M28" s="176"/>
      <c r="N28" s="176"/>
      <c r="O28" s="176"/>
      <c r="P28" s="176"/>
      <c r="Q28" s="176"/>
      <c r="R28" s="176"/>
      <c r="S28" s="176"/>
      <c r="T28" s="176"/>
      <c r="U28" s="176"/>
      <c r="V28" s="176"/>
      <c r="W28" s="176"/>
      <c r="X28" s="176"/>
      <c r="Y28" s="176"/>
      <c r="Z28" s="176"/>
      <c r="AA28" s="176"/>
      <c r="AB28" s="176"/>
      <c r="AC28" s="176"/>
      <c r="AD28" s="176"/>
      <c r="AE28" s="176"/>
      <c r="AF28" s="328"/>
      <c r="AG28" s="328"/>
      <c r="AH28" s="328"/>
      <c r="AI28" s="328"/>
    </row>
    <row r="29" spans="1:38" customHeight="1" ht="16.5">
      <c r="A29" s="328"/>
      <c r="B29" s="446" t="s">
        <v>277</v>
      </c>
      <c r="C29" s="310">
        <v>1245</v>
      </c>
      <c r="D29" s="310"/>
      <c r="E29" s="313">
        <v>2025</v>
      </c>
      <c r="F29" s="312">
        <v>0.5</v>
      </c>
      <c r="G29" s="309" t="s">
        <v>262</v>
      </c>
      <c r="H29" s="309"/>
      <c r="I29" s="314" t="s">
        <v>150</v>
      </c>
      <c r="J29" s="309"/>
      <c r="K29" s="309" t="s">
        <v>266</v>
      </c>
      <c r="L29" s="321"/>
      <c r="M29" s="176"/>
      <c r="N29" s="176"/>
      <c r="O29" s="176"/>
      <c r="P29" s="176"/>
      <c r="Q29" s="176"/>
      <c r="R29" s="176"/>
      <c r="S29" s="176"/>
      <c r="T29" s="176"/>
      <c r="U29" s="176"/>
      <c r="V29" s="176"/>
      <c r="W29" s="176"/>
      <c r="X29" s="176"/>
      <c r="Y29" s="176"/>
      <c r="Z29" s="176"/>
      <c r="AA29" s="176"/>
      <c r="AB29" s="176"/>
      <c r="AC29" s="176"/>
      <c r="AD29" s="176"/>
      <c r="AE29" s="176"/>
      <c r="AF29" s="328"/>
      <c r="AG29" s="328"/>
      <c r="AH29" s="328"/>
      <c r="AI29" s="328"/>
    </row>
    <row r="30" spans="1:38" customHeight="1" ht="16.5">
      <c r="A30" s="328"/>
      <c r="B30" s="446"/>
      <c r="C30" s="310"/>
      <c r="D30" s="310"/>
      <c r="E30" s="313"/>
      <c r="F30" s="312"/>
      <c r="G30" s="309"/>
      <c r="H30" s="309"/>
      <c r="I30" s="314"/>
      <c r="J30" s="309"/>
      <c r="K30" s="309"/>
      <c r="L30" s="321"/>
      <c r="M30" s="176"/>
      <c r="N30" s="176"/>
      <c r="O30" s="176"/>
      <c r="P30" s="176"/>
      <c r="Q30" s="176"/>
      <c r="R30" s="176"/>
      <c r="S30" s="176"/>
      <c r="T30" s="176"/>
      <c r="U30" s="176"/>
      <c r="V30" s="176"/>
      <c r="W30" s="176"/>
      <c r="X30" s="176"/>
      <c r="Y30" s="176"/>
      <c r="Z30" s="176"/>
      <c r="AA30" s="176"/>
      <c r="AB30" s="176"/>
      <c r="AC30" s="176"/>
      <c r="AD30" s="176"/>
      <c r="AE30" s="176"/>
      <c r="AF30" s="328"/>
      <c r="AG30" s="328"/>
      <c r="AH30" s="328"/>
      <c r="AI30" s="328"/>
    </row>
    <row r="31" spans="1:38" customHeight="1" ht="16.5">
      <c r="A31" s="328"/>
      <c r="B31" s="322" t="s">
        <v>278</v>
      </c>
      <c r="C31" s="325">
        <f>SUM(C1:C30)/1000</f>
        <v>11.01</v>
      </c>
      <c r="D31" s="310"/>
      <c r="E31" s="313"/>
      <c r="F31" s="312"/>
      <c r="G31" s="309"/>
      <c r="H31" s="309"/>
      <c r="I31" s="314"/>
      <c r="J31" s="309"/>
      <c r="K31" s="309"/>
      <c r="L31" s="321"/>
      <c r="M31" s="176"/>
      <c r="N31" s="176"/>
      <c r="O31" s="176"/>
      <c r="P31" s="176"/>
      <c r="Q31" s="176"/>
      <c r="R31" s="176"/>
      <c r="S31" s="176"/>
      <c r="T31" s="176"/>
      <c r="U31" s="176"/>
      <c r="V31" s="176"/>
      <c r="W31" s="176"/>
      <c r="X31" s="176"/>
      <c r="Y31" s="176"/>
      <c r="Z31" s="176"/>
      <c r="AA31" s="176"/>
      <c r="AB31" s="176"/>
      <c r="AC31" s="176"/>
      <c r="AD31" s="176"/>
      <c r="AE31" s="176"/>
      <c r="AF31" s="328"/>
      <c r="AG31" s="328"/>
      <c r="AH31" s="328"/>
      <c r="AI31" s="328"/>
    </row>
    <row r="32" spans="1:38" customHeight="1" ht="16.5">
      <c r="A32" s="328"/>
      <c r="B32" s="448"/>
      <c r="C32" s="111"/>
      <c r="D32" s="112"/>
      <c r="E32" s="112"/>
      <c r="F32" s="112"/>
      <c r="G32" s="112"/>
      <c r="H32" s="112"/>
      <c r="I32" s="112"/>
      <c r="J32" s="112"/>
      <c r="K32" s="323"/>
      <c r="L32" s="585"/>
      <c r="M32" s="328"/>
      <c r="N32" s="176"/>
      <c r="O32" s="176"/>
      <c r="P32" s="176"/>
      <c r="Q32" s="176"/>
      <c r="R32" s="176"/>
      <c r="S32" s="176"/>
      <c r="T32" s="176"/>
      <c r="U32" s="176"/>
      <c r="V32" s="176"/>
      <c r="W32" s="176"/>
      <c r="X32" s="176"/>
      <c r="Y32" s="176"/>
      <c r="Z32" s="176"/>
      <c r="AA32" s="176"/>
      <c r="AB32" s="176"/>
      <c r="AC32" s="176"/>
      <c r="AD32" s="176"/>
      <c r="AE32" s="176"/>
      <c r="AF32" s="328"/>
      <c r="AG32" s="328"/>
      <c r="AH32" s="328"/>
      <c r="AI32" s="328"/>
    </row>
    <row r="33" spans="1:38" customHeight="1" ht="16.5">
      <c r="A33" s="328"/>
      <c r="B33" s="324"/>
      <c r="C33" s="325"/>
      <c r="D33" s="586"/>
      <c r="E33" s="328"/>
      <c r="F33" s="328"/>
      <c r="G33" s="584"/>
      <c r="H33" s="584"/>
      <c r="I33" s="584"/>
      <c r="J33" s="584"/>
      <c r="K33" s="584"/>
      <c r="L33" s="584"/>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row>
    <row r="34" spans="1:38" customHeight="1" ht="16.5">
      <c r="A34" s="328"/>
      <c r="B34" s="328"/>
      <c r="C34" s="328"/>
      <c r="D34" s="328"/>
      <c r="E34" s="328"/>
      <c r="F34" s="328"/>
      <c r="G34" s="584"/>
      <c r="H34" s="584"/>
      <c r="I34" s="584"/>
      <c r="J34" s="584"/>
      <c r="K34" s="584"/>
      <c r="L34" s="584"/>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row>
    <row r="35" spans="1:38" customHeight="1" ht="16.5">
      <c r="A35" s="328"/>
      <c r="B35" s="328"/>
      <c r="C35" s="328"/>
      <c r="D35" s="328"/>
      <c r="E35" s="328"/>
      <c r="F35" s="328"/>
      <c r="G35" s="584"/>
      <c r="H35" s="584"/>
      <c r="I35" s="584"/>
      <c r="J35" s="584"/>
      <c r="K35" s="584"/>
      <c r="L35" s="584"/>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row>
    <row r="36" spans="1:38" customHeight="1" ht="16.5">
      <c r="A36" s="328"/>
      <c r="B36" s="328"/>
      <c r="C36" s="328"/>
      <c r="D36" s="328"/>
      <c r="E36" s="328"/>
      <c r="F36" s="328"/>
      <c r="G36" s="584"/>
      <c r="H36" s="584"/>
      <c r="I36" s="584"/>
      <c r="J36" s="584"/>
      <c r="K36" s="584"/>
      <c r="L36" s="584"/>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row>
    <row r="37" spans="1:38" customHeight="1" ht="16.5">
      <c r="A37" s="328"/>
      <c r="B37" s="328"/>
      <c r="C37" s="328"/>
      <c r="D37" s="328"/>
      <c r="E37" s="328"/>
      <c r="F37" s="328"/>
      <c r="G37" s="584"/>
      <c r="H37" s="584"/>
      <c r="I37" s="584"/>
      <c r="J37" s="584"/>
      <c r="K37" s="584"/>
      <c r="L37" s="584"/>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row>
    <row r="38" spans="1:38" customHeight="1" ht="16.5">
      <c r="A38" s="328"/>
      <c r="B38" s="328"/>
      <c r="C38" s="328"/>
      <c r="D38" s="328"/>
      <c r="E38" s="328"/>
      <c r="F38" s="328"/>
      <c r="G38" s="584"/>
      <c r="H38" s="584"/>
      <c r="I38" s="584"/>
      <c r="J38" s="584"/>
      <c r="K38" s="584"/>
      <c r="L38" s="584"/>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row>
    <row r="39" spans="1:38" customHeight="1" ht="16.5">
      <c r="A39" s="328"/>
      <c r="B39" s="328"/>
      <c r="C39" s="328"/>
      <c r="D39" s="328"/>
      <c r="E39" s="328"/>
      <c r="F39" s="328"/>
      <c r="G39" s="584"/>
      <c r="H39" s="584"/>
      <c r="I39" s="584"/>
      <c r="J39" s="584"/>
      <c r="K39" s="584"/>
      <c r="L39" s="584"/>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row>
    <row r="40" spans="1:38" customHeight="1" ht="16.5">
      <c r="A40" s="328"/>
      <c r="B40" s="328"/>
      <c r="C40" s="328"/>
      <c r="D40" s="328"/>
      <c r="E40" s="328"/>
      <c r="F40" s="328"/>
      <c r="G40" s="584"/>
      <c r="H40" s="584"/>
      <c r="I40" s="584"/>
      <c r="J40" s="584"/>
      <c r="K40" s="584"/>
      <c r="L40" s="584"/>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row>
    <row r="41" spans="1:38" customHeight="1" ht="16.5">
      <c r="A41" s="328"/>
      <c r="B41" s="328"/>
      <c r="C41" s="328"/>
      <c r="D41" s="328"/>
      <c r="E41" s="328"/>
      <c r="F41" s="328"/>
      <c r="G41" s="584"/>
      <c r="H41" s="584"/>
      <c r="I41" s="584"/>
      <c r="J41" s="584"/>
      <c r="K41" s="584"/>
      <c r="L41" s="584"/>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row>
    <row r="42" spans="1:38" customHeight="1" ht="16.5">
      <c r="A42" s="328"/>
      <c r="B42" s="328"/>
      <c r="C42" s="328"/>
      <c r="D42" s="328"/>
      <c r="E42" s="328"/>
      <c r="F42" s="328"/>
      <c r="G42" s="584"/>
      <c r="H42" s="584"/>
      <c r="I42" s="584"/>
      <c r="J42" s="584"/>
      <c r="K42" s="584"/>
      <c r="L42" s="584"/>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row>
    <row r="43" spans="1:38" customHeight="1" ht="16.5">
      <c r="A43" s="328"/>
      <c r="B43" s="328"/>
      <c r="C43" s="328"/>
      <c r="D43" s="328"/>
      <c r="E43" s="328"/>
      <c r="F43" s="328"/>
      <c r="G43" s="584"/>
      <c r="H43" s="584"/>
      <c r="I43" s="584"/>
      <c r="J43" s="584"/>
      <c r="K43" s="584"/>
      <c r="L43" s="584"/>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row>
    <row r="44" spans="1:38" customHeight="1" ht="16.5">
      <c r="A44" s="328"/>
      <c r="B44" s="328"/>
      <c r="C44" s="328"/>
      <c r="D44" s="328"/>
      <c r="E44" s="328"/>
      <c r="F44" s="328"/>
      <c r="G44" s="584"/>
      <c r="H44" s="584"/>
      <c r="I44" s="584"/>
      <c r="J44" s="584"/>
      <c r="K44" s="584"/>
      <c r="L44" s="584"/>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row>
    <row r="45" spans="1:38" customHeight="1" ht="16.5">
      <c r="A45" s="328"/>
      <c r="B45" s="328"/>
      <c r="C45" s="328"/>
      <c r="D45" s="328"/>
      <c r="E45" s="328"/>
      <c r="F45" s="328"/>
      <c r="G45" s="584"/>
      <c r="H45" s="584"/>
      <c r="I45" s="584"/>
      <c r="J45" s="584"/>
      <c r="K45" s="584"/>
      <c r="L45" s="584"/>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row>
    <row r="46" spans="1:38" customHeight="1" ht="16.5">
      <c r="A46" s="328"/>
      <c r="B46" s="328"/>
      <c r="C46" s="328"/>
      <c r="D46" s="328"/>
      <c r="E46" s="328"/>
      <c r="F46" s="328"/>
      <c r="G46" s="584"/>
      <c r="H46" s="584"/>
      <c r="I46" s="584"/>
      <c r="J46" s="584"/>
      <c r="K46" s="584"/>
      <c r="L46" s="584"/>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row>
    <row r="47" spans="1:38" customHeight="1" ht="16.5">
      <c r="A47" s="328"/>
      <c r="B47" s="328"/>
      <c r="C47" s="328"/>
      <c r="D47" s="328"/>
      <c r="E47" s="328"/>
      <c r="F47" s="328"/>
      <c r="G47" s="584"/>
      <c r="H47" s="584"/>
      <c r="I47" s="584"/>
      <c r="J47" s="584"/>
      <c r="K47" s="584"/>
      <c r="L47" s="584"/>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row>
    <row r="48" spans="1:38" customHeight="1" ht="16.5">
      <c r="A48" s="328"/>
      <c r="B48" s="328"/>
      <c r="C48" s="328"/>
      <c r="D48" s="328"/>
      <c r="E48" s="328"/>
      <c r="F48" s="328"/>
      <c r="G48" s="584"/>
      <c r="H48" s="584"/>
      <c r="I48" s="584"/>
      <c r="J48" s="584"/>
      <c r="K48" s="584"/>
      <c r="L48" s="584"/>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row>
    <row r="49" spans="1:38" customHeight="1" ht="16.5">
      <c r="A49" s="328"/>
      <c r="B49" s="328"/>
      <c r="C49" s="328"/>
      <c r="D49" s="328"/>
      <c r="E49" s="328"/>
      <c r="F49" s="328"/>
      <c r="G49" s="584"/>
      <c r="H49" s="584"/>
      <c r="I49" s="584"/>
      <c r="J49" s="584"/>
      <c r="K49" s="584"/>
      <c r="L49" s="584"/>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row>
    <row r="50" spans="1:38" customHeight="1" ht="16.5">
      <c r="A50" s="328"/>
      <c r="B50" s="328"/>
      <c r="C50" s="328"/>
      <c r="D50" s="328"/>
      <c r="E50" s="328"/>
      <c r="F50" s="328"/>
      <c r="G50" s="584"/>
      <c r="H50" s="584"/>
      <c r="I50" s="584"/>
      <c r="J50" s="584"/>
      <c r="K50" s="584"/>
      <c r="L50" s="584"/>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row>
    <row r="51" spans="1:38" customHeight="1" ht="16.5">
      <c r="A51" s="328"/>
      <c r="B51" s="328"/>
      <c r="C51" s="328"/>
      <c r="D51" s="328"/>
      <c r="E51" s="328"/>
      <c r="F51" s="328"/>
      <c r="G51" s="584"/>
      <c r="H51" s="584"/>
      <c r="I51" s="584"/>
      <c r="J51" s="584"/>
      <c r="K51" s="584"/>
      <c r="L51" s="584"/>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row>
    <row r="52" spans="1:38" customHeight="1" ht="16.5">
      <c r="A52" s="328"/>
      <c r="B52" s="328"/>
      <c r="C52" s="328"/>
      <c r="D52" s="328"/>
      <c r="E52" s="328"/>
      <c r="F52" s="328"/>
      <c r="G52" s="584"/>
      <c r="H52" s="584"/>
      <c r="I52" s="584"/>
      <c r="J52" s="584"/>
      <c r="K52" s="584"/>
      <c r="L52" s="584"/>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row>
    <row r="53" spans="1:38" customHeight="1" ht="16.5">
      <c r="A53" s="328"/>
      <c r="B53" s="328"/>
      <c r="C53" s="328"/>
      <c r="D53" s="328"/>
      <c r="E53" s="328"/>
      <c r="F53" s="328"/>
      <c r="G53" s="584"/>
      <c r="H53" s="584"/>
      <c r="I53" s="584"/>
      <c r="J53" s="584"/>
      <c r="K53" s="584"/>
      <c r="L53" s="584"/>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row>
    <row r="54" spans="1:38" customHeight="1" ht="16.5">
      <c r="A54" s="328"/>
      <c r="B54" s="328"/>
      <c r="C54" s="328"/>
      <c r="D54" s="328"/>
      <c r="E54" s="328"/>
      <c r="F54" s="328"/>
      <c r="G54" s="584"/>
      <c r="H54" s="584"/>
      <c r="I54" s="584"/>
      <c r="J54" s="584"/>
      <c r="K54" s="584"/>
      <c r="L54" s="584"/>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row>
    <row r="55" spans="1:38" customHeight="1" ht="16.5">
      <c r="A55" s="328"/>
      <c r="B55" s="328"/>
      <c r="C55" s="328"/>
      <c r="D55" s="328"/>
      <c r="E55" s="328"/>
      <c r="F55" s="328"/>
      <c r="G55" s="584"/>
      <c r="H55" s="584"/>
      <c r="I55" s="584"/>
      <c r="J55" s="584"/>
      <c r="K55" s="584"/>
      <c r="L55" s="584"/>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row>
    <row r="56" spans="1:38" customHeight="1" ht="16.5">
      <c r="A56" s="328"/>
      <c r="B56" s="328"/>
      <c r="C56" s="328"/>
      <c r="D56" s="328"/>
      <c r="E56" s="328"/>
      <c r="F56" s="328"/>
      <c r="G56" s="584"/>
      <c r="H56" s="584"/>
      <c r="I56" s="584"/>
      <c r="J56" s="584"/>
      <c r="K56" s="584"/>
      <c r="L56" s="584"/>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row>
    <row r="57" spans="1:38" customHeight="1" ht="16.5">
      <c r="A57" s="328"/>
      <c r="B57" s="328"/>
      <c r="C57" s="328"/>
      <c r="D57" s="328"/>
      <c r="E57" s="328"/>
      <c r="F57" s="328"/>
      <c r="G57" s="584"/>
      <c r="H57" s="584"/>
      <c r="I57" s="584"/>
      <c r="J57" s="584"/>
      <c r="K57" s="584"/>
      <c r="L57" s="584"/>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row>
    <row r="58" spans="1:38" customHeight="1" ht="16.5">
      <c r="A58" s="328"/>
      <c r="B58" s="328"/>
      <c r="C58" s="328"/>
      <c r="D58" s="328"/>
      <c r="E58" s="328"/>
      <c r="F58" s="328"/>
      <c r="G58" s="584"/>
      <c r="H58" s="584"/>
      <c r="I58" s="584"/>
      <c r="J58" s="584"/>
      <c r="K58" s="584"/>
      <c r="L58" s="584"/>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row>
    <row r="59" spans="1:38" customHeight="1" ht="16.5">
      <c r="A59" s="328"/>
      <c r="B59" s="328"/>
      <c r="C59" s="328"/>
      <c r="D59" s="328"/>
      <c r="E59" s="328"/>
      <c r="F59" s="328"/>
      <c r="G59" s="584"/>
      <c r="H59" s="584"/>
      <c r="I59" s="584"/>
      <c r="J59" s="584"/>
      <c r="K59" s="584"/>
      <c r="L59" s="584"/>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row>
    <row r="60" spans="1:38" customHeight="1" ht="16.5">
      <c r="A60" s="328"/>
      <c r="B60" s="328"/>
      <c r="C60" s="328"/>
      <c r="D60" s="328"/>
      <c r="E60" s="328"/>
      <c r="F60" s="328"/>
      <c r="G60" s="584"/>
      <c r="H60" s="584"/>
      <c r="I60" s="584"/>
      <c r="J60" s="584"/>
      <c r="K60" s="584"/>
      <c r="L60" s="584"/>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row>
    <row r="61" spans="1:38" customHeight="1" ht="16.5">
      <c r="A61" s="328"/>
      <c r="B61" s="328"/>
      <c r="C61" s="328"/>
      <c r="D61" s="328"/>
      <c r="E61" s="328"/>
      <c r="F61" s="328"/>
      <c r="G61" s="584"/>
      <c r="H61" s="584"/>
      <c r="I61" s="584"/>
      <c r="J61" s="584"/>
      <c r="K61" s="584"/>
      <c r="L61" s="584"/>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row>
    <row r="62" spans="1:38" customHeight="1" ht="16.5">
      <c r="A62" s="328"/>
      <c r="B62" s="328"/>
      <c r="C62" s="328"/>
      <c r="D62" s="328"/>
      <c r="E62" s="328"/>
      <c r="F62" s="328"/>
      <c r="G62" s="584"/>
      <c r="H62" s="584"/>
      <c r="I62" s="584"/>
      <c r="J62" s="584"/>
      <c r="K62" s="584"/>
      <c r="L62" s="584"/>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row>
    <row r="63" spans="1:38" customHeight="1" ht="16.5">
      <c r="A63" s="328"/>
      <c r="B63" s="328"/>
      <c r="C63" s="328"/>
      <c r="D63" s="328"/>
      <c r="E63" s="328"/>
      <c r="F63" s="328"/>
      <c r="G63" s="584"/>
      <c r="H63" s="584"/>
      <c r="I63" s="584"/>
      <c r="J63" s="584"/>
      <c r="K63" s="584"/>
      <c r="L63" s="584"/>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row>
    <row r="64" spans="1:38" customHeight="1" ht="16.5">
      <c r="A64" s="328"/>
      <c r="B64" s="328"/>
      <c r="C64" s="328"/>
      <c r="D64" s="328"/>
      <c r="E64" s="328"/>
      <c r="F64" s="328"/>
      <c r="G64" s="584"/>
      <c r="H64" s="584"/>
      <c r="I64" s="584"/>
      <c r="J64" s="584"/>
      <c r="K64" s="584"/>
      <c r="L64" s="584"/>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row>
    <row r="65" spans="1:38" customHeight="1" ht="16.5">
      <c r="A65" s="328"/>
      <c r="B65" s="328"/>
      <c r="C65" s="328"/>
      <c r="D65" s="328"/>
      <c r="E65" s="328"/>
      <c r="F65" s="328"/>
      <c r="G65" s="584"/>
      <c r="H65" s="584"/>
      <c r="I65" s="584"/>
      <c r="J65" s="584"/>
      <c r="K65" s="584"/>
      <c r="L65" s="584"/>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row>
    <row r="66" spans="1:38" customHeight="1" ht="16.5">
      <c r="A66" s="328"/>
      <c r="B66" s="328"/>
      <c r="C66" s="328"/>
      <c r="D66" s="328"/>
      <c r="E66" s="328"/>
      <c r="F66" s="328"/>
      <c r="G66" s="584"/>
      <c r="H66" s="584"/>
      <c r="I66" s="584"/>
      <c r="J66" s="584"/>
      <c r="K66" s="584"/>
      <c r="L66" s="584"/>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row>
    <row r="67" spans="1:38" customHeight="1" ht="16.5">
      <c r="A67" s="328"/>
      <c r="B67" s="328"/>
      <c r="C67" s="328"/>
      <c r="D67" s="328"/>
      <c r="E67" s="328"/>
      <c r="F67" s="328"/>
      <c r="G67" s="584"/>
      <c r="H67" s="584"/>
      <c r="I67" s="584"/>
      <c r="J67" s="584"/>
      <c r="K67" s="584"/>
      <c r="L67" s="584"/>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row>
    <row r="68" spans="1:38" customHeight="1" ht="16.5">
      <c r="A68" s="328"/>
      <c r="B68" s="328"/>
      <c r="C68" s="328"/>
      <c r="D68" s="328"/>
      <c r="E68" s="328"/>
      <c r="F68" s="328"/>
      <c r="G68" s="584"/>
      <c r="H68" s="584"/>
      <c r="I68" s="584"/>
      <c r="J68" s="584"/>
      <c r="K68" s="584"/>
      <c r="L68" s="584"/>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row>
    <row r="69" spans="1:38" customHeight="1" ht="16.5">
      <c r="A69" s="328"/>
      <c r="B69" s="328"/>
      <c r="C69" s="328"/>
      <c r="D69" s="328"/>
      <c r="E69" s="328"/>
      <c r="F69" s="328"/>
      <c r="G69" s="584"/>
      <c r="H69" s="584"/>
      <c r="I69" s="584"/>
      <c r="J69" s="584"/>
      <c r="K69" s="584"/>
      <c r="L69" s="584"/>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row>
    <row r="70" spans="1:38" customHeight="1" ht="16.5">
      <c r="A70" s="328"/>
      <c r="B70" s="328"/>
      <c r="C70" s="328"/>
      <c r="D70" s="328"/>
      <c r="E70" s="328"/>
      <c r="F70" s="328"/>
      <c r="G70" s="584"/>
      <c r="H70" s="584"/>
      <c r="I70" s="584"/>
      <c r="J70" s="584"/>
      <c r="K70" s="584"/>
      <c r="L70" s="584"/>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row>
    <row r="71" spans="1:38" customHeight="1" ht="16.5">
      <c r="A71" s="328"/>
      <c r="B71" s="328"/>
      <c r="C71" s="328"/>
      <c r="D71" s="328"/>
      <c r="E71" s="328"/>
      <c r="F71" s="328"/>
      <c r="G71" s="584"/>
      <c r="H71" s="584"/>
      <c r="I71" s="584"/>
      <c r="J71" s="584"/>
      <c r="K71" s="584"/>
      <c r="L71" s="584"/>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row>
    <row r="72" spans="1:38" customHeight="1" ht="16.5">
      <c r="A72" s="328"/>
      <c r="B72" s="328"/>
      <c r="C72" s="328"/>
      <c r="D72" s="328"/>
      <c r="E72" s="328"/>
      <c r="F72" s="328"/>
      <c r="G72" s="584"/>
      <c r="H72" s="584"/>
      <c r="I72" s="584"/>
      <c r="J72" s="584"/>
      <c r="K72" s="584"/>
      <c r="L72" s="584"/>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row>
    <row r="73" spans="1:38" customHeight="1" ht="16.5">
      <c r="A73" s="328"/>
      <c r="B73" s="328"/>
      <c r="C73" s="328"/>
      <c r="D73" s="328"/>
      <c r="E73" s="328"/>
      <c r="F73" s="328"/>
      <c r="G73" s="584"/>
      <c r="H73" s="584"/>
      <c r="I73" s="584"/>
      <c r="J73" s="584"/>
      <c r="K73" s="584"/>
      <c r="L73" s="584"/>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row>
    <row r="74" spans="1:38" customHeight="1" ht="16.5">
      <c r="A74" s="328"/>
      <c r="B74" s="328"/>
      <c r="C74" s="328"/>
      <c r="D74" s="328"/>
      <c r="E74" s="328"/>
      <c r="F74" s="328"/>
      <c r="G74" s="584"/>
      <c r="H74" s="584"/>
      <c r="I74" s="584"/>
      <c r="J74" s="584"/>
      <c r="K74" s="584"/>
      <c r="L74" s="584"/>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row>
    <row r="75" spans="1:38" customHeight="1" ht="16.5">
      <c r="A75" s="328"/>
      <c r="B75" s="328"/>
      <c r="C75" s="328"/>
      <c r="D75" s="328"/>
      <c r="E75" s="328"/>
      <c r="F75" s="328"/>
      <c r="G75" s="584"/>
      <c r="H75" s="584"/>
      <c r="I75" s="584"/>
      <c r="J75" s="584"/>
      <c r="K75" s="584"/>
      <c r="L75" s="584"/>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row>
    <row r="76" spans="1:38" customHeight="1" ht="16.5">
      <c r="A76" s="328"/>
      <c r="B76" s="328"/>
      <c r="C76" s="328"/>
      <c r="D76" s="328"/>
      <c r="E76" s="328"/>
      <c r="F76" s="328"/>
      <c r="G76" s="584"/>
      <c r="H76" s="584"/>
      <c r="I76" s="584"/>
      <c r="J76" s="584"/>
      <c r="K76" s="584"/>
      <c r="L76" s="584"/>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row>
    <row r="77" spans="1:38" customHeight="1" ht="16.5">
      <c r="A77" s="328"/>
      <c r="B77" s="328"/>
      <c r="C77" s="328"/>
      <c r="D77" s="328"/>
      <c r="E77" s="328"/>
      <c r="F77" s="328"/>
      <c r="G77" s="584"/>
      <c r="H77" s="584"/>
      <c r="I77" s="584"/>
      <c r="J77" s="584"/>
      <c r="K77" s="584"/>
      <c r="L77" s="584"/>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row>
    <row r="78" spans="1:38" customHeight="1" ht="16.5">
      <c r="A78" s="328"/>
      <c r="B78" s="328"/>
      <c r="C78" s="328"/>
      <c r="D78" s="328"/>
      <c r="E78" s="328"/>
      <c r="F78" s="328"/>
      <c r="G78" s="584"/>
      <c r="H78" s="584"/>
      <c r="I78" s="584"/>
      <c r="J78" s="584"/>
      <c r="K78" s="584"/>
      <c r="L78" s="584"/>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row>
    <row r="79" spans="1:38" customHeight="1" ht="16.5">
      <c r="A79" s="328"/>
      <c r="B79" s="328"/>
      <c r="C79" s="328"/>
      <c r="D79" s="328"/>
      <c r="E79" s="328"/>
      <c r="F79" s="328"/>
      <c r="G79" s="584"/>
      <c r="H79" s="584"/>
      <c r="I79" s="584"/>
      <c r="J79" s="584"/>
      <c r="K79" s="584"/>
      <c r="L79" s="584"/>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row>
    <row r="80" spans="1:38" customHeight="1" ht="16.5">
      <c r="A80" s="328"/>
      <c r="B80" s="328"/>
      <c r="C80" s="328"/>
      <c r="D80" s="328"/>
      <c r="E80" s="328"/>
      <c r="F80" s="328"/>
      <c r="G80" s="584"/>
      <c r="H80" s="584"/>
      <c r="I80" s="584"/>
      <c r="J80" s="584"/>
      <c r="K80" s="584"/>
      <c r="L80" s="584"/>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row>
    <row r="81" spans="1:38" customHeight="1" ht="16.5">
      <c r="A81" s="328"/>
      <c r="B81" s="328"/>
      <c r="C81" s="328"/>
      <c r="D81" s="328"/>
      <c r="E81" s="328"/>
      <c r="F81" s="328"/>
      <c r="G81" s="584"/>
      <c r="H81" s="584"/>
      <c r="I81" s="584"/>
      <c r="J81" s="584"/>
      <c r="K81" s="584"/>
      <c r="L81" s="584"/>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row>
    <row r="82" spans="1:38" customHeight="1" ht="16.5">
      <c r="A82" s="328"/>
      <c r="B82" s="328"/>
      <c r="C82" s="328"/>
      <c r="D82" s="328"/>
      <c r="E82" s="328"/>
      <c r="F82" s="328"/>
      <c r="G82" s="584"/>
      <c r="H82" s="584"/>
      <c r="I82" s="584"/>
      <c r="J82" s="584"/>
      <c r="K82" s="584"/>
      <c r="L82" s="584"/>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row>
    <row r="83" spans="1:38" customHeight="1" ht="16.5">
      <c r="A83" s="328"/>
      <c r="B83" s="328"/>
      <c r="C83" s="328"/>
      <c r="D83" s="328"/>
      <c r="E83" s="328"/>
      <c r="F83" s="328"/>
      <c r="G83" s="584"/>
      <c r="H83" s="584"/>
      <c r="I83" s="584"/>
      <c r="J83" s="584"/>
      <c r="K83" s="584"/>
      <c r="L83" s="584"/>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row>
    <row r="84" spans="1:38" customHeight="1" ht="16.5">
      <c r="A84" s="328"/>
      <c r="B84" s="328"/>
      <c r="C84" s="328"/>
      <c r="D84" s="328"/>
      <c r="E84" s="328"/>
      <c r="F84" s="328"/>
      <c r="G84" s="584"/>
      <c r="H84" s="584"/>
      <c r="I84" s="584"/>
      <c r="J84" s="584"/>
      <c r="K84" s="584"/>
      <c r="L84" s="584"/>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row>
    <row r="85" spans="1:38" customHeight="1" ht="16.5">
      <c r="A85" s="328"/>
      <c r="B85" s="328"/>
      <c r="C85" s="328"/>
      <c r="D85" s="328"/>
      <c r="E85" s="328"/>
      <c r="F85" s="328"/>
      <c r="G85" s="584"/>
      <c r="H85" s="584"/>
      <c r="I85" s="584"/>
      <c r="J85" s="584"/>
      <c r="K85" s="584"/>
      <c r="L85" s="584"/>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row>
    <row r="86" spans="1:38" customHeight="1" ht="16.5">
      <c r="A86" s="328"/>
      <c r="B86" s="328"/>
      <c r="C86" s="328"/>
      <c r="D86" s="328"/>
      <c r="E86" s="328"/>
      <c r="F86" s="328"/>
      <c r="G86" s="584"/>
      <c r="H86" s="584"/>
      <c r="I86" s="584"/>
      <c r="J86" s="584"/>
      <c r="K86" s="584"/>
      <c r="L86" s="584"/>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row>
    <row r="87" spans="1:38" customHeight="1" ht="16.5">
      <c r="A87" s="328"/>
      <c r="B87" s="328"/>
      <c r="C87" s="328"/>
      <c r="D87" s="328"/>
      <c r="E87" s="328"/>
      <c r="F87" s="328"/>
      <c r="G87" s="584"/>
      <c r="H87" s="584"/>
      <c r="I87" s="584"/>
      <c r="J87" s="584"/>
      <c r="K87" s="584"/>
      <c r="L87" s="584"/>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row>
    <row r="88" spans="1:38" customHeight="1" ht="16.5">
      <c r="A88" s="328"/>
      <c r="B88" s="328"/>
      <c r="C88" s="328"/>
      <c r="D88" s="328"/>
      <c r="E88" s="328"/>
      <c r="F88" s="328"/>
      <c r="G88" s="584"/>
      <c r="H88" s="584"/>
      <c r="I88" s="584"/>
      <c r="J88" s="584"/>
      <c r="K88" s="584"/>
      <c r="L88" s="584"/>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row>
    <row r="89" spans="1:38" customHeight="1" ht="16.5">
      <c r="A89" s="328"/>
      <c r="B89" s="328"/>
      <c r="C89" s="328"/>
      <c r="D89" s="328"/>
      <c r="E89" s="328"/>
      <c r="F89" s="328"/>
      <c r="G89" s="584"/>
      <c r="H89" s="584"/>
      <c r="I89" s="584"/>
      <c r="J89" s="584"/>
      <c r="K89" s="584"/>
      <c r="L89" s="584"/>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row>
    <row r="90" spans="1:38" customHeight="1" ht="16.5">
      <c r="A90" s="328"/>
      <c r="B90" s="328"/>
      <c r="C90" s="328"/>
      <c r="D90" s="328"/>
      <c r="E90" s="328"/>
      <c r="F90" s="328"/>
      <c r="G90" s="584"/>
      <c r="H90" s="584"/>
      <c r="I90" s="584"/>
      <c r="J90" s="584"/>
      <c r="K90" s="584"/>
      <c r="L90" s="584"/>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row>
    <row r="91" spans="1:38" customHeight="1" ht="16.5">
      <c r="A91" s="328"/>
      <c r="B91" s="328"/>
      <c r="C91" s="328"/>
      <c r="D91" s="328"/>
      <c r="E91" s="328"/>
      <c r="F91" s="328"/>
      <c r="G91" s="584"/>
      <c r="H91" s="584"/>
      <c r="I91" s="584"/>
      <c r="J91" s="584"/>
      <c r="K91" s="584"/>
      <c r="L91" s="584"/>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row>
    <row r="92" spans="1:38" customHeight="1" ht="16.5">
      <c r="A92" s="328"/>
      <c r="B92" s="328"/>
      <c r="C92" s="328"/>
      <c r="D92" s="328"/>
      <c r="E92" s="328"/>
      <c r="F92" s="328"/>
      <c r="G92" s="584"/>
      <c r="H92" s="584"/>
      <c r="I92" s="584"/>
      <c r="J92" s="584"/>
      <c r="K92" s="584"/>
      <c r="L92" s="584"/>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row>
    <row r="93" spans="1:38" customHeight="1" ht="16.5">
      <c r="A93" s="328"/>
      <c r="B93" s="328"/>
      <c r="C93" s="328"/>
      <c r="D93" s="328"/>
      <c r="E93" s="328"/>
      <c r="F93" s="328"/>
      <c r="G93" s="584"/>
      <c r="H93" s="584"/>
      <c r="I93" s="584"/>
      <c r="J93" s="584"/>
      <c r="K93" s="584"/>
      <c r="L93" s="584"/>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row>
    <row r="94" spans="1:38" customHeight="1" ht="16.5">
      <c r="A94" s="328"/>
      <c r="B94" s="328"/>
      <c r="C94" s="328"/>
      <c r="D94" s="328"/>
      <c r="E94" s="328"/>
      <c r="F94" s="328"/>
      <c r="G94" s="584"/>
      <c r="H94" s="584"/>
      <c r="I94" s="584"/>
      <c r="J94" s="584"/>
      <c r="K94" s="584"/>
      <c r="L94" s="584"/>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row>
    <row r="95" spans="1:38" customHeight="1" ht="16.5">
      <c r="A95" s="328"/>
      <c r="B95" s="328"/>
      <c r="C95" s="328"/>
      <c r="D95" s="328"/>
      <c r="E95" s="328"/>
      <c r="F95" s="328"/>
      <c r="G95" s="584"/>
      <c r="H95" s="584"/>
      <c r="I95" s="584"/>
      <c r="J95" s="584"/>
      <c r="K95" s="584"/>
      <c r="L95" s="584"/>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row>
    <row r="96" spans="1:38" customHeight="1" ht="16.5">
      <c r="A96" s="328"/>
      <c r="B96" s="328"/>
      <c r="C96" s="328"/>
      <c r="D96" s="328"/>
      <c r="E96" s="328"/>
      <c r="F96" s="328"/>
      <c r="G96" s="584"/>
      <c r="H96" s="584"/>
      <c r="I96" s="584"/>
      <c r="J96" s="584"/>
      <c r="K96" s="584"/>
      <c r="L96" s="584"/>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row>
    <row r="97" spans="1:38" customHeight="1" ht="16.5">
      <c r="A97" s="328"/>
      <c r="B97" s="328"/>
      <c r="C97" s="328"/>
      <c r="D97" s="328"/>
      <c r="E97" s="328"/>
      <c r="F97" s="328"/>
      <c r="G97" s="584"/>
      <c r="H97" s="584"/>
      <c r="I97" s="584"/>
      <c r="J97" s="584"/>
      <c r="K97" s="584"/>
      <c r="L97" s="584"/>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row>
    <row r="98" spans="1:38" customHeight="1" ht="16.5">
      <c r="A98" s="328"/>
      <c r="B98" s="328"/>
      <c r="C98" s="328"/>
      <c r="D98" s="328"/>
      <c r="E98" s="328"/>
      <c r="F98" s="328"/>
      <c r="G98" s="584"/>
      <c r="H98" s="584"/>
      <c r="I98" s="584"/>
      <c r="J98" s="584"/>
      <c r="K98" s="584"/>
      <c r="L98" s="584"/>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row>
    <row r="99" spans="1:38" customHeight="1" ht="16.5">
      <c r="A99" s="328"/>
      <c r="B99" s="328"/>
      <c r="C99" s="328"/>
      <c r="D99" s="328"/>
      <c r="E99" s="328"/>
      <c r="F99" s="328"/>
      <c r="G99" s="584"/>
      <c r="H99" s="584"/>
      <c r="I99" s="584"/>
      <c r="J99" s="584"/>
      <c r="K99" s="584"/>
      <c r="L99" s="584"/>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row>
    <row r="100" spans="1:38" customHeight="1" ht="16.5">
      <c r="A100" s="328"/>
      <c r="B100" s="328"/>
      <c r="C100" s="328"/>
      <c r="D100" s="328"/>
      <c r="E100" s="328"/>
      <c r="F100" s="328"/>
      <c r="G100" s="584"/>
      <c r="H100" s="584"/>
      <c r="I100" s="584"/>
      <c r="J100" s="584"/>
      <c r="K100" s="584"/>
      <c r="L100" s="584"/>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row>
    <row r="101" spans="1:38" customHeight="1" ht="16.5">
      <c r="A101" s="328"/>
      <c r="B101" s="328"/>
      <c r="C101" s="328"/>
      <c r="D101" s="328"/>
      <c r="E101" s="328"/>
      <c r="F101" s="328"/>
      <c r="G101" s="584"/>
      <c r="H101" s="584"/>
      <c r="I101" s="584"/>
      <c r="J101" s="584"/>
      <c r="K101" s="584"/>
      <c r="L101" s="584"/>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row>
    <row r="102" spans="1:38" customHeight="1" ht="16.5">
      <c r="A102" s="328"/>
      <c r="B102" s="328"/>
      <c r="C102" s="328"/>
      <c r="D102" s="328"/>
      <c r="E102" s="328"/>
      <c r="F102" s="328"/>
      <c r="G102" s="584"/>
      <c r="H102" s="584"/>
      <c r="I102" s="584"/>
      <c r="J102" s="584"/>
      <c r="K102" s="584"/>
      <c r="L102" s="584"/>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row>
    <row r="103" spans="1:38" customHeight="1" ht="16.5">
      <c r="A103" s="328"/>
      <c r="B103" s="328"/>
      <c r="C103" s="328"/>
      <c r="D103" s="328"/>
      <c r="E103" s="328"/>
      <c r="F103" s="328"/>
      <c r="G103" s="584"/>
      <c r="H103" s="584"/>
      <c r="I103" s="584"/>
      <c r="J103" s="584"/>
      <c r="K103" s="584"/>
      <c r="L103" s="584"/>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row>
    <row r="104" spans="1:38" customHeight="1" ht="16.5">
      <c r="A104" s="328"/>
      <c r="B104" s="328"/>
      <c r="C104" s="328"/>
      <c r="D104" s="328"/>
      <c r="E104" s="328"/>
      <c r="F104" s="328"/>
      <c r="G104" s="584"/>
      <c r="H104" s="584"/>
      <c r="I104" s="584"/>
      <c r="J104" s="584"/>
      <c r="K104" s="584"/>
      <c r="L104" s="584"/>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row>
    <row r="105" spans="1:38" customHeight="1" ht="16.5">
      <c r="A105" s="328"/>
      <c r="B105" s="328"/>
      <c r="C105" s="328"/>
      <c r="D105" s="328"/>
      <c r="E105" s="328"/>
      <c r="F105" s="328"/>
      <c r="G105" s="584"/>
      <c r="H105" s="584"/>
      <c r="I105" s="584"/>
      <c r="J105" s="584"/>
      <c r="K105" s="584"/>
      <c r="L105" s="584"/>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row>
    <row r="106" spans="1:38" customHeight="1" ht="16.5">
      <c r="A106" s="328"/>
      <c r="B106" s="328"/>
      <c r="C106" s="328"/>
      <c r="D106" s="328"/>
      <c r="E106" s="328"/>
      <c r="F106" s="328"/>
      <c r="G106" s="584"/>
      <c r="H106" s="584"/>
      <c r="I106" s="584"/>
      <c r="J106" s="584"/>
      <c r="K106" s="584"/>
      <c r="L106" s="584"/>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row>
    <row r="107" spans="1:38" customHeight="1" ht="16.5">
      <c r="A107" s="328"/>
      <c r="B107" s="328"/>
      <c r="C107" s="328"/>
      <c r="D107" s="328"/>
      <c r="E107" s="328"/>
      <c r="F107" s="328"/>
      <c r="G107" s="584"/>
      <c r="H107" s="584"/>
      <c r="I107" s="584"/>
      <c r="J107" s="584"/>
      <c r="K107" s="584"/>
      <c r="L107" s="584"/>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5" fitToHeight="1" fitToWidth="1" pageOrder="downThenOver" r:id="rId1"/>
  <headerFooter differentOddEven="false" differentFirst="false" scaleWithDoc="true" alignWithMargins="true">
    <oddHeader>&amp;C&amp;"Calibri,Regular"&amp;16&amp;A</oddHeader>
    <oddFooter/>
    <evenHeader/>
    <evenFooter/>
    <firstHeader/>
    <firstFooter/>
  </headerFooter>
  <drawing r:id="rId2"/>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38"/>
  <sheetViews>
    <sheetView tabSelected="0" workbookViewId="0" zoomScale="70" zoomScaleNormal="40" view="pageBreakPreview" showGridLines="false" showRowColHeaders="1">
      <selection activeCell="A1" sqref="A1"/>
    </sheetView>
  </sheetViews>
  <sheetFormatPr customHeight="true" defaultRowHeight="15.75" defaultColWidth="9.1328125" outlineLevelRow="0" outlineLevelCol="0"/>
  <cols>
    <col min="1" max="1" width="9.1328125" style="2"/>
    <col min="2" max="2" width="3" customWidth="true" style="2"/>
    <col min="3" max="3" width="3" customWidth="true" style="2"/>
    <col min="4" max="4" width="3" customWidth="true" style="2"/>
    <col min="5" max="5" width="3" customWidth="true" style="2"/>
    <col min="6" max="6" width="3" customWidth="true" style="2"/>
    <col min="7" max="7" width="3" customWidth="true" style="2"/>
    <col min="8" max="8" width="3" customWidth="true" style="2"/>
    <col min="9" max="9" width="3" customWidth="true" style="2"/>
    <col min="10" max="10" width="3" customWidth="true" style="2"/>
    <col min="11" max="11" width="3" customWidth="true" style="2"/>
    <col min="12" max="12" width="3" customWidth="true" style="2"/>
    <col min="13" max="13" width="3" customWidth="true" style="2"/>
    <col min="14" max="14" width="3" customWidth="true" style="2"/>
    <col min="15" max="15" width="3" customWidth="true" style="2"/>
    <col min="16" max="16" width="3" customWidth="true" style="2"/>
    <col min="17" max="17" width="3" customWidth="true" style="2"/>
    <col min="18" max="18" width="3" customWidth="true" style="2"/>
    <col min="19" max="19" width="3" customWidth="true" style="2"/>
    <col min="20" max="20" width="3" customWidth="true" style="2"/>
    <col min="21" max="21" width="3" customWidth="true" style="2"/>
    <col min="22" max="22" width="3" customWidth="true" style="2"/>
    <col min="23" max="23" width="3" customWidth="true" style="2"/>
    <col min="24" max="24" width="3" customWidth="true" style="2"/>
    <col min="25" max="25" width="3" customWidth="true" style="2"/>
    <col min="26" max="26" width="3" customWidth="true" style="2"/>
    <col min="27" max="27" width="3" customWidth="true" style="2"/>
    <col min="28" max="28" width="3" customWidth="true" style="2"/>
    <col min="29" max="29" width="3" customWidth="true" style="2"/>
    <col min="30" max="30" width="3" customWidth="true" style="2"/>
    <col min="31" max="31" width="3" customWidth="true" style="2"/>
    <col min="32" max="32" width="3" customWidth="true" style="2"/>
    <col min="33" max="33" width="3" customWidth="true" style="2"/>
    <col min="34" max="34" width="3" customWidth="true" style="2"/>
    <col min="35" max="35" width="3" customWidth="true" style="2"/>
    <col min="36" max="36" width="3" customWidth="true" style="2"/>
    <col min="37" max="37" width="3" customWidth="true" style="2"/>
    <col min="38" max="38" width="3" customWidth="true" style="2"/>
    <col min="39" max="39" width="3" customWidth="true" style="2"/>
    <col min="40" max="40" width="3" customWidth="true" style="2"/>
    <col min="41" max="41" width="3" customWidth="true" style="2"/>
    <col min="42" max="42" width="3" customWidth="true" style="2"/>
    <col min="43" max="43" width="3" customWidth="true" style="2"/>
    <col min="44" max="44" width="3" customWidth="true" style="2"/>
    <col min="45" max="45" width="3" customWidth="true" style="2"/>
    <col min="46" max="46" width="3" customWidth="true" style="2"/>
    <col min="47" max="47" width="3" customWidth="true" style="2"/>
    <col min="48" max="48" width="3" customWidth="true" style="2"/>
    <col min="49" max="49" width="3" customWidth="true" style="2"/>
    <col min="50" max="50" width="3" customWidth="true" style="2"/>
    <col min="51" max="51" width="3" customWidth="true" style="2"/>
    <col min="52" max="52" width="3" customWidth="true" style="2"/>
    <col min="53" max="53" width="3" customWidth="true" style="2"/>
    <col min="54" max="54" width="3" customWidth="true" style="2"/>
    <col min="55" max="55" width="3" customWidth="true" style="2"/>
    <col min="56" max="56" width="3" customWidth="true" style="2"/>
    <col min="57" max="57" width="3" customWidth="true" style="2"/>
    <col min="58" max="58" width="3" customWidth="true" style="2"/>
    <col min="59" max="59" width="3" customWidth="true" style="2"/>
    <col min="60" max="60" width="3" customWidth="true" style="2"/>
    <col min="61" max="61" width="3" customWidth="true" style="2"/>
    <col min="62" max="62" width="3" customWidth="true" style="2"/>
    <col min="63" max="63" width="3" customWidth="true" style="2"/>
    <col min="64" max="64" width="9.1328125" style="2"/>
  </cols>
  <sheetData>
    <row r="2" spans="1:64" customHeight="1" ht="15.75">
      <c r="B2" s="1"/>
      <c r="C2" s="1"/>
      <c r="D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4" customHeight="1" ht="15.75">
      <c r="B3" s="1"/>
      <c r="C3" s="1"/>
      <c r="D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4" customHeight="1" ht="15.75">
      <c r="B4" s="1"/>
      <c r="C4" s="1"/>
      <c r="D4" s="1"/>
      <c r="AK4" s="1299"/>
      <c r="AL4" s="1299"/>
      <c r="AM4" s="1299"/>
      <c r="AN4" s="1299"/>
      <c r="AO4" s="1299"/>
      <c r="AP4" s="1299"/>
      <c r="AQ4" s="1299"/>
      <c r="AR4" s="1299"/>
      <c r="AS4" s="1299"/>
      <c r="AT4" s="1299"/>
      <c r="AU4" s="1299"/>
      <c r="AV4" s="1299"/>
      <c r="AW4" s="1299"/>
      <c r="AX4" s="1299"/>
      <c r="AY4" s="1299"/>
      <c r="AZ4" s="1299"/>
      <c r="BA4" s="1299"/>
      <c r="BB4" s="1299"/>
      <c r="BC4" s="1299"/>
      <c r="BD4" s="1299"/>
      <c r="BE4" s="1299"/>
      <c r="BF4" s="1299"/>
      <c r="BG4" s="1299"/>
      <c r="BH4" s="1299"/>
      <c r="BI4" s="1299"/>
      <c r="BJ4" s="1"/>
    </row>
    <row r="5" spans="1:64" customHeight="1" ht="15.75">
      <c r="B5" s="1"/>
      <c r="C5" s="1"/>
      <c r="D5" s="1"/>
      <c r="AK5" s="1299"/>
      <c r="AL5" s="1299"/>
      <c r="AM5" s="1299"/>
      <c r="AN5" s="1299"/>
      <c r="AO5" s="1299"/>
      <c r="AP5" s="1299"/>
      <c r="AQ5" s="1299"/>
      <c r="AR5" s="1299"/>
      <c r="AS5" s="1299"/>
      <c r="AT5" s="1299"/>
      <c r="AU5" s="1299"/>
      <c r="AV5" s="1299"/>
      <c r="AW5" s="1299"/>
      <c r="AX5" s="1299"/>
      <c r="AY5" s="1299"/>
      <c r="AZ5" s="1299"/>
      <c r="BA5" s="1299"/>
      <c r="BB5" s="1299"/>
      <c r="BC5" s="1299"/>
      <c r="BD5" s="1299"/>
      <c r="BE5" s="1299"/>
      <c r="BF5" s="1299"/>
      <c r="BG5" s="1299"/>
      <c r="BH5" s="1299"/>
      <c r="BI5" s="1299"/>
      <c r="BJ5" s="1"/>
    </row>
    <row r="6" spans="1:64" customHeight="1" ht="15.75">
      <c r="B6" s="1"/>
      <c r="C6" s="1"/>
      <c r="D6" s="1"/>
      <c r="E6" s="1"/>
      <c r="F6" s="1"/>
      <c r="G6" s="1"/>
      <c r="H6" s="1"/>
      <c r="I6" s="1"/>
      <c r="J6" s="1"/>
      <c r="K6" s="1"/>
      <c r="L6" s="1"/>
      <c r="M6" s="1"/>
      <c r="N6" s="1"/>
      <c r="O6" s="1"/>
      <c r="P6" s="1"/>
      <c r="Q6" s="1"/>
      <c r="R6" s="1"/>
      <c r="S6" s="1"/>
      <c r="T6" s="1"/>
      <c r="U6" s="1"/>
      <c r="V6" s="1"/>
      <c r="W6" s="1"/>
      <c r="X6" s="1"/>
      <c r="Y6" s="1"/>
      <c r="Z6" s="1"/>
      <c r="AA6" s="1"/>
      <c r="AB6" s="1"/>
      <c r="AC6" s="1"/>
      <c r="AK6" s="1299"/>
      <c r="AL6" s="1299"/>
      <c r="AM6" s="1299"/>
      <c r="AN6" s="1299"/>
      <c r="AO6" s="1299"/>
      <c r="AP6" s="1299"/>
      <c r="AQ6" s="1299"/>
      <c r="AR6" s="1299"/>
      <c r="AS6" s="1299"/>
      <c r="AT6" s="1299"/>
      <c r="AU6" s="1299"/>
      <c r="AV6" s="1299"/>
      <c r="AW6" s="1299"/>
      <c r="AX6" s="1299"/>
      <c r="AY6" s="1299"/>
      <c r="AZ6" s="1299"/>
      <c r="BA6" s="1299"/>
      <c r="BB6" s="1299"/>
      <c r="BC6" s="1299"/>
      <c r="BD6" s="1299"/>
      <c r="BE6" s="1299"/>
      <c r="BF6" s="1299"/>
      <c r="BG6" s="1299"/>
      <c r="BH6" s="1299"/>
      <c r="BI6" s="1299"/>
      <c r="BJ6" s="1"/>
    </row>
    <row r="7" spans="1:64" customHeight="1" ht="15.75">
      <c r="B7" s="1"/>
      <c r="C7" s="1"/>
      <c r="D7" s="1"/>
      <c r="E7" s="1"/>
      <c r="F7" s="1"/>
      <c r="G7" s="1"/>
      <c r="H7" s="1"/>
      <c r="I7" s="1"/>
      <c r="J7" s="1"/>
      <c r="K7" s="1"/>
      <c r="L7" s="1"/>
      <c r="M7" s="1"/>
      <c r="N7" s="1"/>
      <c r="O7" s="1"/>
      <c r="P7" s="1"/>
      <c r="Q7" s="1"/>
      <c r="R7" s="1"/>
      <c r="S7" s="1"/>
      <c r="T7" s="1"/>
      <c r="U7" s="1"/>
      <c r="V7" s="1"/>
      <c r="W7" s="1"/>
      <c r="X7" s="1"/>
      <c r="Y7" s="1"/>
      <c r="Z7" s="1"/>
      <c r="AA7" s="1"/>
      <c r="AB7" s="1"/>
      <c r="AC7" s="1"/>
      <c r="BC7" s="1"/>
      <c r="BD7" s="1"/>
      <c r="BE7" s="1"/>
      <c r="BF7" s="1"/>
      <c r="BG7" s="1"/>
      <c r="BH7" s="1"/>
      <c r="BI7" s="1"/>
      <c r="BJ7" s="1"/>
    </row>
    <row r="8" spans="1:64" customHeight="1" ht="15.75">
      <c r="B8" s="1"/>
      <c r="C8" s="1"/>
      <c r="D8" s="1"/>
      <c r="E8" s="1"/>
      <c r="F8" s="1"/>
      <c r="G8" s="1"/>
      <c r="H8" s="1"/>
      <c r="I8" s="1"/>
      <c r="J8" s="1"/>
      <c r="K8" s="1"/>
      <c r="L8" s="1"/>
      <c r="M8" s="1"/>
      <c r="N8" s="1"/>
      <c r="O8" s="1"/>
      <c r="P8" s="1"/>
      <c r="Q8" s="1"/>
      <c r="R8" s="1"/>
      <c r="S8" s="1"/>
      <c r="T8" s="1"/>
      <c r="U8" s="1"/>
      <c r="V8" s="1"/>
      <c r="W8" s="1"/>
      <c r="X8" s="1"/>
      <c r="Y8" s="1"/>
      <c r="Z8" s="1"/>
      <c r="AA8" s="1"/>
      <c r="AB8" s="1"/>
      <c r="AC8" s="1"/>
      <c r="BC8" s="1"/>
      <c r="BD8" s="1"/>
      <c r="BE8" s="1"/>
      <c r="BF8" s="1"/>
      <c r="BG8" s="1"/>
      <c r="BH8" s="1"/>
      <c r="BI8" s="1"/>
      <c r="BJ8" s="1"/>
    </row>
    <row r="9" spans="1:64" customHeight="1" ht="15.75">
      <c r="B9" s="1"/>
      <c r="C9" s="1"/>
      <c r="D9" s="1"/>
      <c r="E9" s="1"/>
      <c r="F9" s="1"/>
      <c r="G9" s="1"/>
      <c r="H9" s="1"/>
      <c r="I9" s="1"/>
      <c r="J9" s="1"/>
      <c r="K9" s="1"/>
      <c r="L9" s="1"/>
      <c r="M9" s="1"/>
      <c r="N9" s="1"/>
      <c r="O9" s="1"/>
      <c r="P9" s="1"/>
      <c r="Q9" s="1"/>
      <c r="R9" s="1"/>
      <c r="S9" s="1"/>
      <c r="T9" s="1"/>
      <c r="U9" s="1"/>
      <c r="V9" s="1"/>
      <c r="W9" s="1"/>
      <c r="X9" s="1"/>
      <c r="Y9" s="1"/>
      <c r="Z9" s="1"/>
      <c r="AA9" s="1"/>
      <c r="AB9" s="1"/>
      <c r="AC9" s="1"/>
      <c r="BC9" s="1"/>
      <c r="BD9" s="1"/>
      <c r="BE9" s="1"/>
      <c r="BF9" s="1"/>
      <c r="BG9" s="1"/>
      <c r="BH9" s="1"/>
      <c r="BI9" s="1"/>
      <c r="BJ9" s="1"/>
    </row>
    <row r="10" spans="1:64" customHeight="1" ht="15.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BC10" s="1"/>
      <c r="BD10" s="1"/>
      <c r="BE10" s="1"/>
      <c r="BF10" s="1"/>
      <c r="BG10" s="1"/>
      <c r="BH10" s="1"/>
      <c r="BI10" s="1"/>
      <c r="BJ10" s="1"/>
    </row>
    <row r="11" spans="1:64" customHeight="1" ht="15.7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BC11" s="1"/>
      <c r="BD11" s="1"/>
      <c r="BE11" s="1"/>
      <c r="BF11" s="1"/>
      <c r="BG11" s="1"/>
      <c r="BH11" s="1"/>
      <c r="BI11" s="1"/>
      <c r="BJ11" s="1"/>
    </row>
    <row r="12" spans="1:64" customHeight="1" ht="15.75">
      <c r="B12" s="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
    </row>
    <row r="13" spans="1:64" customHeight="1" ht="15.75">
      <c r="B13" s="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
    </row>
    <row r="14" spans="1:64" customHeight="1" ht="15.75">
      <c r="B14" s="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K14" s="1299"/>
      <c r="AL14" s="1299"/>
      <c r="AM14" s="1299"/>
      <c r="AN14" s="1299"/>
      <c r="AO14" s="1299"/>
      <c r="AP14" s="1299"/>
      <c r="AQ14" s="1299"/>
      <c r="AR14" s="1299"/>
      <c r="AS14" s="1299"/>
      <c r="AT14" s="1299"/>
      <c r="AU14" s="1299"/>
      <c r="AV14" s="1299"/>
      <c r="AW14" s="1299"/>
      <c r="AX14" s="1299"/>
      <c r="AY14" s="1299"/>
      <c r="AZ14" s="1299"/>
      <c r="BA14" s="1299"/>
      <c r="BB14" s="1299"/>
      <c r="BC14" s="1299"/>
      <c r="BD14" s="1299"/>
      <c r="BE14" s="1299"/>
      <c r="BF14" s="1299"/>
      <c r="BG14" s="1299"/>
      <c r="BH14" s="1299"/>
      <c r="BI14" s="1299"/>
      <c r="BJ14" s="1"/>
    </row>
    <row r="15" spans="1:64" customHeight="1" ht="15.75">
      <c r="A15" s="2" t="s">
        <v>0</v>
      </c>
      <c r="B15" s="1"/>
      <c r="C15" s="1301" t="s">
        <v>279</v>
      </c>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1"/>
      <c r="AL15" s="1301"/>
      <c r="AM15" s="1301"/>
      <c r="AN15" s="1301"/>
      <c r="AO15" s="1301"/>
      <c r="AP15" s="1301"/>
      <c r="BJ15" s="1"/>
    </row>
    <row r="16" spans="1:64" customHeight="1" ht="15.75">
      <c r="B16" s="1"/>
      <c r="C16" s="1301"/>
      <c r="D16" s="1301"/>
      <c r="E16" s="1301"/>
      <c r="F16" s="1301"/>
      <c r="G16" s="1301"/>
      <c r="H16" s="1301"/>
      <c r="I16" s="1301"/>
      <c r="J16" s="1301"/>
      <c r="K16" s="1301"/>
      <c r="L16" s="1301"/>
      <c r="M16" s="1301"/>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1"/>
      <c r="AL16" s="1301"/>
      <c r="AM16" s="1301"/>
      <c r="AN16" s="1301"/>
      <c r="AO16" s="1301"/>
      <c r="AP16" s="1301"/>
      <c r="AQ16" s="6"/>
      <c r="AR16" s="6"/>
      <c r="AS16" s="115"/>
      <c r="AT16" s="115"/>
      <c r="AU16" s="115"/>
      <c r="AV16" s="115"/>
      <c r="AW16" s="115"/>
      <c r="AX16" s="115"/>
      <c r="AY16" s="115"/>
      <c r="AZ16" s="115"/>
      <c r="BA16" s="115"/>
      <c r="BB16" s="115"/>
      <c r="BC16" s="115"/>
      <c r="BD16" s="115"/>
      <c r="BE16" s="115"/>
      <c r="BF16" s="115"/>
      <c r="BG16" s="115"/>
      <c r="BH16" s="115"/>
      <c r="BI16" s="115"/>
      <c r="BJ16" s="1"/>
    </row>
    <row r="17" spans="1:64" customHeight="1" ht="15.75">
      <c r="B17" s="1"/>
      <c r="C17" s="1301"/>
      <c r="D17" s="1301"/>
      <c r="E17" s="1301"/>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1"/>
      <c r="AL17" s="1301"/>
      <c r="AM17" s="1301"/>
      <c r="AN17" s="1301"/>
      <c r="AO17" s="1301"/>
      <c r="AP17" s="1301"/>
      <c r="AQ17" s="6"/>
      <c r="AR17" s="6"/>
      <c r="AS17" s="115"/>
      <c r="AT17" s="115"/>
      <c r="AU17" s="115"/>
      <c r="AV17" s="115"/>
      <c r="AW17" s="115"/>
      <c r="AX17" s="115"/>
      <c r="AY17" s="115"/>
      <c r="AZ17" s="115"/>
      <c r="BA17" s="115"/>
      <c r="BB17" s="115"/>
      <c r="BC17" s="115"/>
      <c r="BD17" s="115"/>
      <c r="BE17" s="115"/>
      <c r="BF17" s="115"/>
      <c r="BG17" s="115"/>
      <c r="BH17" s="115"/>
      <c r="BI17" s="115"/>
      <c r="BJ17" s="1"/>
    </row>
    <row r="18" spans="1:64" customHeight="1" ht="15.75">
      <c r="B18" s="1"/>
      <c r="C18" s="1301"/>
      <c r="D18" s="1301"/>
      <c r="E18" s="1301"/>
      <c r="F18" s="1301"/>
      <c r="G18" s="1301"/>
      <c r="H18" s="1301"/>
      <c r="I18" s="1301"/>
      <c r="J18" s="1301"/>
      <c r="K18" s="1301"/>
      <c r="L18" s="1301"/>
      <c r="M18" s="1301"/>
      <c r="N18" s="1301"/>
      <c r="O18" s="1301"/>
      <c r="P18" s="1301"/>
      <c r="Q18" s="1301"/>
      <c r="R18" s="1301"/>
      <c r="S18" s="1301"/>
      <c r="T18" s="1301"/>
      <c r="U18" s="1301"/>
      <c r="V18" s="1301"/>
      <c r="W18" s="1301"/>
      <c r="X18" s="1301"/>
      <c r="Y18" s="1301"/>
      <c r="Z18" s="1301"/>
      <c r="AA18" s="1301"/>
      <c r="AB18" s="1301"/>
      <c r="AC18" s="1301"/>
      <c r="AD18" s="1301"/>
      <c r="AE18" s="1301"/>
      <c r="AF18" s="1301"/>
      <c r="AG18" s="1301"/>
      <c r="AH18" s="1301"/>
      <c r="AI18" s="1301"/>
      <c r="AJ18" s="1301"/>
      <c r="AK18" s="1301"/>
      <c r="AL18" s="1301"/>
      <c r="AM18" s="1301"/>
      <c r="AN18" s="1301"/>
      <c r="AO18" s="1301"/>
      <c r="AP18" s="1301"/>
      <c r="AQ18" s="6"/>
      <c r="AR18" s="6"/>
      <c r="AS18" s="115"/>
      <c r="AT18" s="115"/>
      <c r="AU18" s="115"/>
      <c r="AV18" s="115"/>
      <c r="AW18" s="115"/>
      <c r="AX18" s="115"/>
      <c r="AY18" s="115"/>
      <c r="AZ18" s="115"/>
      <c r="BA18" s="115"/>
      <c r="BB18" s="115"/>
      <c r="BC18" s="115"/>
      <c r="BD18" s="115"/>
      <c r="BE18" s="115"/>
      <c r="BF18" s="115"/>
      <c r="BG18" s="115"/>
      <c r="BH18" s="115"/>
      <c r="BI18" s="115"/>
      <c r="BJ18" s="1"/>
    </row>
    <row r="19" spans="1:64" customHeight="1" ht="15.75">
      <c r="B19" s="1"/>
      <c r="C19" s="1301"/>
      <c r="D19" s="1301"/>
      <c r="E19" s="1301"/>
      <c r="F19" s="1301"/>
      <c r="G19" s="1301"/>
      <c r="H19" s="1301"/>
      <c r="I19" s="1301"/>
      <c r="J19" s="1301"/>
      <c r="K19" s="1301"/>
      <c r="L19" s="1301"/>
      <c r="M19" s="1301"/>
      <c r="N19" s="1301"/>
      <c r="O19" s="1301"/>
      <c r="P19" s="1301"/>
      <c r="Q19" s="1301"/>
      <c r="R19" s="1301"/>
      <c r="S19" s="1301"/>
      <c r="T19" s="1301"/>
      <c r="U19" s="1301"/>
      <c r="V19" s="1301"/>
      <c r="W19" s="1301"/>
      <c r="X19" s="1301"/>
      <c r="Y19" s="1301"/>
      <c r="Z19" s="1301"/>
      <c r="AA19" s="1301"/>
      <c r="AB19" s="1301"/>
      <c r="AC19" s="1301"/>
      <c r="AD19" s="1301"/>
      <c r="AE19" s="1301"/>
      <c r="AF19" s="1301"/>
      <c r="AG19" s="1301"/>
      <c r="AH19" s="1301"/>
      <c r="AI19" s="1301"/>
      <c r="AJ19" s="1301"/>
      <c r="AK19" s="1301"/>
      <c r="AL19" s="1301"/>
      <c r="AM19" s="1301"/>
      <c r="AN19" s="1301"/>
      <c r="AO19" s="1301"/>
      <c r="AP19" s="1301"/>
      <c r="AQ19" s="6"/>
      <c r="AR19" s="6"/>
      <c r="AS19" s="114"/>
      <c r="AT19" s="114"/>
      <c r="AU19" s="114"/>
      <c r="AV19" s="114"/>
      <c r="AW19" s="114"/>
      <c r="AX19" s="114"/>
      <c r="AY19" s="114"/>
      <c r="AZ19" s="114"/>
      <c r="BA19" s="114"/>
      <c r="BB19" s="114"/>
      <c r="BC19" s="114"/>
      <c r="BD19" s="114"/>
      <c r="BE19" s="114"/>
      <c r="BF19" s="114"/>
      <c r="BG19" s="114"/>
      <c r="BH19" s="114"/>
      <c r="BI19" s="114"/>
      <c r="BJ19" s="1"/>
    </row>
    <row r="20" spans="1:64" customHeight="1" ht="15.75">
      <c r="B20" s="1"/>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K20" s="1299"/>
      <c r="AL20" s="1299"/>
      <c r="AM20" s="1299"/>
      <c r="AN20" s="1299"/>
      <c r="AO20" s="1299"/>
      <c r="AP20" s="1299"/>
      <c r="AQ20" s="1299"/>
      <c r="AR20" s="1299"/>
      <c r="AS20" s="1299"/>
      <c r="AT20" s="1299"/>
      <c r="AU20" s="1299"/>
      <c r="AV20" s="1299"/>
      <c r="AW20" s="1299"/>
      <c r="AX20" s="1299"/>
      <c r="AY20" s="1299"/>
      <c r="AZ20" s="1299"/>
      <c r="BA20" s="1299"/>
      <c r="BB20" s="1299"/>
      <c r="BC20" s="1299"/>
      <c r="BD20" s="1299"/>
      <c r="BE20" s="1299"/>
      <c r="BF20" s="1299"/>
      <c r="BG20" s="1299"/>
      <c r="BH20" s="1299"/>
      <c r="BI20" s="1299"/>
      <c r="BJ20" s="1"/>
    </row>
    <row r="21" spans="1:64" customHeight="1" ht="15.75">
      <c r="B21" s="1"/>
      <c r="C21" s="7"/>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K21" s="1299"/>
      <c r="AL21" s="1299"/>
      <c r="AM21" s="1299"/>
      <c r="AN21" s="1299"/>
      <c r="AO21" s="1299"/>
      <c r="AP21" s="1299"/>
      <c r="AQ21" s="1299"/>
      <c r="AR21" s="1299"/>
      <c r="AS21" s="1299"/>
      <c r="AT21" s="1299"/>
      <c r="AU21" s="1299"/>
      <c r="AV21" s="1299"/>
      <c r="AW21" s="1299"/>
      <c r="AX21" s="1299"/>
      <c r="AY21" s="1299"/>
      <c r="AZ21" s="1299"/>
      <c r="BA21" s="1299"/>
      <c r="BB21" s="1299"/>
      <c r="BC21" s="1299"/>
      <c r="BD21" s="1299"/>
      <c r="BE21" s="1299"/>
      <c r="BF21" s="1299"/>
      <c r="BG21" s="1299"/>
      <c r="BH21" s="1299"/>
      <c r="BI21" s="1299"/>
      <c r="BJ21" s="1"/>
    </row>
    <row r="22" spans="1:64" customHeight="1" ht="15.75">
      <c r="B22" s="1"/>
      <c r="C22" s="7"/>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K22" s="1299"/>
      <c r="AL22" s="1299"/>
      <c r="AM22" s="1299"/>
      <c r="AN22" s="1299"/>
      <c r="AO22" s="1299"/>
      <c r="AP22" s="1299"/>
      <c r="AQ22" s="1299"/>
      <c r="AR22" s="1299"/>
      <c r="AS22" s="1299"/>
      <c r="AT22" s="1299"/>
      <c r="AU22" s="1299"/>
      <c r="AV22" s="1299"/>
      <c r="AW22" s="1299"/>
      <c r="AX22" s="1299"/>
      <c r="AY22" s="1299"/>
      <c r="AZ22" s="1299"/>
      <c r="BA22" s="1299"/>
      <c r="BB22" s="1299"/>
      <c r="BC22" s="1299"/>
      <c r="BD22" s="1299"/>
      <c r="BE22" s="1299"/>
      <c r="BF22" s="1299"/>
      <c r="BG22" s="1299"/>
      <c r="BH22" s="1299"/>
      <c r="BI22" s="1299"/>
      <c r="BJ22" s="1"/>
    </row>
    <row r="23" spans="1:64" customHeight="1" ht="15.75">
      <c r="B23" s="1"/>
      <c r="AD23" s="6"/>
      <c r="AE23" s="6"/>
      <c r="AF23" s="6"/>
      <c r="AG23" s="6"/>
      <c r="AH23" s="6"/>
      <c r="AI23" s="6"/>
      <c r="BJ23" s="1"/>
    </row>
    <row r="24" spans="1:64" customHeight="1" ht="15.75">
      <c r="B24" s="1"/>
      <c r="C24" s="116" t="s">
        <v>280</v>
      </c>
      <c r="D24" s="117"/>
      <c r="AD24" s="6"/>
      <c r="AE24" s="6"/>
      <c r="AF24" s="6"/>
      <c r="AG24" s="6"/>
      <c r="AH24" s="6"/>
      <c r="AI24" s="6"/>
      <c r="AK24" s="1299"/>
      <c r="AL24" s="1299"/>
      <c r="AM24" s="1299"/>
      <c r="AN24" s="1299"/>
      <c r="AO24" s="1299"/>
      <c r="AP24" s="1299"/>
      <c r="AQ24" s="1299"/>
      <c r="AR24" s="1299"/>
      <c r="AS24" s="1299"/>
      <c r="AT24" s="1299"/>
      <c r="AU24" s="1299"/>
      <c r="AV24" s="1299"/>
      <c r="AW24" s="1299"/>
      <c r="AX24" s="1299"/>
      <c r="AY24" s="1299"/>
      <c r="AZ24" s="1299"/>
      <c r="BA24" s="1299"/>
      <c r="BB24" s="1299"/>
      <c r="BC24" s="1299"/>
      <c r="BD24" s="1299"/>
      <c r="BE24" s="1299"/>
      <c r="BF24" s="1299"/>
      <c r="BG24" s="1299"/>
      <c r="BH24" s="1299"/>
      <c r="BI24" s="1299"/>
      <c r="BJ24" s="1"/>
    </row>
    <row r="25" spans="1:64" customHeight="1" ht="15.75">
      <c r="B25" s="1"/>
      <c r="C25" s="116"/>
      <c r="D25" s="117"/>
      <c r="E25" s="117"/>
      <c r="F25" s="117"/>
      <c r="G25" s="117"/>
      <c r="H25" s="117"/>
      <c r="I25" s="117"/>
      <c r="J25" s="117"/>
      <c r="K25" s="117"/>
      <c r="L25" s="117"/>
      <c r="M25" s="117"/>
      <c r="N25" s="117"/>
      <c r="O25" s="117"/>
      <c r="P25" s="117"/>
      <c r="Q25" s="9"/>
      <c r="R25" s="9"/>
      <c r="S25" s="9"/>
      <c r="T25" s="9"/>
      <c r="U25" s="9"/>
      <c r="V25" s="9"/>
      <c r="W25" s="9"/>
      <c r="X25" s="9"/>
      <c r="Y25" s="9"/>
      <c r="Z25" s="6"/>
      <c r="AA25" s="6"/>
      <c r="AB25" s="6"/>
      <c r="AC25" s="6"/>
      <c r="AD25" s="6"/>
      <c r="AE25" s="6"/>
      <c r="AF25" s="6"/>
      <c r="AG25" s="6"/>
      <c r="AH25" s="6"/>
      <c r="AI25" s="6"/>
      <c r="AK25" s="1299"/>
      <c r="AL25" s="1299"/>
      <c r="AM25" s="1299"/>
      <c r="AN25" s="1299"/>
      <c r="AO25" s="1299"/>
      <c r="AP25" s="1299"/>
      <c r="AQ25" s="1299"/>
      <c r="AR25" s="1299"/>
      <c r="AS25" s="1299"/>
      <c r="AT25" s="1299"/>
      <c r="AU25" s="1299"/>
      <c r="AV25" s="1299"/>
      <c r="AW25" s="1299"/>
      <c r="AX25" s="1299"/>
      <c r="AY25" s="1299"/>
      <c r="AZ25" s="1299"/>
      <c r="BA25" s="1299"/>
      <c r="BB25" s="1299"/>
      <c r="BC25" s="1299"/>
      <c r="BD25" s="1299"/>
      <c r="BE25" s="1299"/>
      <c r="BF25" s="1299"/>
      <c r="BG25" s="1299"/>
      <c r="BH25" s="1299"/>
      <c r="BI25" s="1299"/>
      <c r="BJ25" s="1"/>
    </row>
    <row r="26" spans="1:64" customHeight="1" ht="15.75">
      <c r="B26" s="1"/>
      <c r="C26" s="118" t="s">
        <v>281</v>
      </c>
      <c r="D26" s="117"/>
      <c r="E26" s="117"/>
      <c r="F26" s="117"/>
      <c r="G26" s="117"/>
      <c r="H26" s="117"/>
      <c r="I26" s="117"/>
      <c r="J26" s="117"/>
      <c r="K26" s="117"/>
      <c r="L26" s="117"/>
      <c r="M26" s="117"/>
      <c r="N26" s="117"/>
      <c r="O26" s="117"/>
      <c r="P26" s="117"/>
      <c r="Q26" s="9"/>
      <c r="R26" s="9"/>
      <c r="S26" s="9"/>
      <c r="T26" s="9"/>
      <c r="U26" s="9"/>
      <c r="V26" s="9"/>
      <c r="W26" s="9"/>
      <c r="X26" s="9"/>
      <c r="Y26" s="9"/>
      <c r="Z26" s="6"/>
      <c r="AA26" s="6"/>
      <c r="AB26" s="6"/>
      <c r="AC26" s="6"/>
      <c r="AD26" s="6"/>
      <c r="AE26" s="6"/>
      <c r="AF26" s="6"/>
      <c r="AG26" s="6"/>
      <c r="AH26" s="6"/>
      <c r="AI26" s="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
    </row>
    <row r="27" spans="1:64" customHeight="1" ht="15.75">
      <c r="B27" s="1"/>
      <c r="C27" s="118" t="s">
        <v>282</v>
      </c>
      <c r="D27" s="117"/>
      <c r="E27" s="117"/>
      <c r="F27" s="117"/>
      <c r="G27" s="117"/>
      <c r="H27" s="117"/>
      <c r="I27" s="117"/>
      <c r="J27" s="117"/>
      <c r="K27" s="117"/>
      <c r="L27" s="117"/>
      <c r="M27" s="117"/>
      <c r="N27" s="117"/>
      <c r="O27" s="117"/>
      <c r="P27" s="117"/>
      <c r="Q27" s="9"/>
      <c r="R27" s="9"/>
      <c r="S27" s="9"/>
      <c r="T27" s="9"/>
      <c r="U27" s="9"/>
      <c r="V27" s="9"/>
      <c r="W27" s="9"/>
      <c r="X27" s="9"/>
      <c r="Y27" s="9"/>
      <c r="Z27" s="6"/>
      <c r="AA27" s="6"/>
      <c r="AB27" s="6"/>
      <c r="AC27" s="6"/>
      <c r="AD27" s="6"/>
      <c r="AE27" s="6"/>
      <c r="AF27" s="6"/>
      <c r="AG27" s="6"/>
      <c r="AH27" s="6"/>
      <c r="AI27" s="6"/>
      <c r="AK27" s="1140"/>
      <c r="AL27" s="1140"/>
      <c r="AM27" s="1140"/>
      <c r="AN27" s="1140"/>
      <c r="AO27" s="1140"/>
      <c r="AP27" s="1140"/>
      <c r="AQ27" s="1140"/>
      <c r="AR27" s="1140"/>
      <c r="AS27" s="1140"/>
      <c r="AT27" s="1140"/>
      <c r="AU27" s="1140"/>
      <c r="AV27" s="1140"/>
      <c r="AW27" s="1140"/>
      <c r="AX27" s="1140"/>
      <c r="AY27" s="1140"/>
      <c r="AZ27" s="1140"/>
      <c r="BA27" s="1140"/>
      <c r="BB27" s="1140"/>
      <c r="BC27" s="1140"/>
      <c r="BD27" s="1140"/>
      <c r="BE27" s="1140"/>
      <c r="BF27" s="1140"/>
      <c r="BG27" s="1140"/>
      <c r="BH27" s="1140"/>
      <c r="BI27" s="1140"/>
      <c r="BJ27" s="1"/>
    </row>
    <row r="28" spans="1:64" customHeight="1" ht="15.75">
      <c r="B28" s="1"/>
      <c r="C28" s="120" t="s">
        <v>283</v>
      </c>
      <c r="D28" s="117"/>
      <c r="E28" s="117"/>
      <c r="F28" s="117"/>
      <c r="G28" s="117"/>
      <c r="H28" s="117"/>
      <c r="I28" s="117"/>
      <c r="J28" s="117"/>
      <c r="K28" s="117"/>
      <c r="L28" s="117"/>
      <c r="M28" s="117"/>
      <c r="N28" s="117"/>
      <c r="O28" s="117"/>
      <c r="P28" s="117"/>
      <c r="Q28" s="9"/>
      <c r="R28" s="10"/>
      <c r="S28" s="11"/>
      <c r="T28" s="12"/>
      <c r="U28" s="12"/>
      <c r="V28" s="13"/>
      <c r="W28" s="12"/>
      <c r="X28" s="12"/>
      <c r="Y28" s="12"/>
      <c r="AC28" s="6"/>
      <c r="AD28" s="3"/>
      <c r="AE28" s="3"/>
      <c r="AF28" s="3"/>
      <c r="AG28" s="3"/>
      <c r="AH28" s="3"/>
      <c r="AI28" s="3"/>
      <c r="AJ28" s="3"/>
      <c r="BJ28" s="1"/>
    </row>
    <row r="29" spans="1:64" customHeight="1" ht="15.75">
      <c r="B29" s="1"/>
      <c r="D29" s="120"/>
      <c r="E29" s="117"/>
      <c r="F29" s="117"/>
      <c r="G29" s="117"/>
      <c r="H29" s="117"/>
      <c r="I29" s="117"/>
      <c r="J29" s="117"/>
      <c r="K29" s="117"/>
      <c r="L29" s="117"/>
      <c r="M29" s="117"/>
      <c r="N29" s="117"/>
      <c r="O29" s="117"/>
      <c r="P29" s="117"/>
      <c r="Q29" s="9"/>
      <c r="R29" s="10"/>
      <c r="S29" s="11"/>
      <c r="T29" s="12"/>
      <c r="U29" s="12"/>
      <c r="V29" s="13"/>
      <c r="W29" s="12"/>
      <c r="X29" s="12"/>
      <c r="Y29" s="12"/>
      <c r="AC29" s="6"/>
      <c r="AD29" s="3"/>
      <c r="AE29" s="3"/>
      <c r="AF29" s="3"/>
      <c r="AG29" s="3"/>
      <c r="AH29" s="3"/>
      <c r="AI29" s="3"/>
      <c r="AJ29" s="3"/>
      <c r="BJ29" s="1"/>
    </row>
    <row r="30" spans="1:64" customHeight="1" ht="15.75">
      <c r="B30" s="1"/>
      <c r="D30" s="117"/>
      <c r="E30" s="120"/>
      <c r="F30" s="120"/>
      <c r="G30" s="120"/>
      <c r="H30" s="120"/>
      <c r="I30" s="120"/>
      <c r="J30" s="120"/>
      <c r="K30" s="120"/>
      <c r="L30" s="120"/>
      <c r="M30" s="120"/>
      <c r="N30" s="120"/>
      <c r="O30" s="120"/>
      <c r="P30" s="120"/>
      <c r="Q30" s="12"/>
      <c r="R30" s="12"/>
      <c r="S30" s="11"/>
      <c r="T30" s="12"/>
      <c r="U30" s="12"/>
      <c r="V30" s="13"/>
      <c r="W30" s="12"/>
      <c r="X30" s="12"/>
      <c r="Y30" s="12"/>
      <c r="AD30" s="4"/>
      <c r="AE30" s="4"/>
      <c r="AF30" s="4"/>
      <c r="AG30" s="4"/>
      <c r="AH30" s="4"/>
      <c r="AI30" s="4"/>
      <c r="AJ30" s="4"/>
      <c r="AK30" s="1299"/>
      <c r="AL30" s="1299"/>
      <c r="AM30" s="1299"/>
      <c r="AN30" s="1299"/>
      <c r="AO30" s="1299"/>
      <c r="AP30" s="1299"/>
      <c r="AQ30" s="1299"/>
      <c r="AR30" s="1299"/>
      <c r="AS30" s="1299"/>
      <c r="AT30" s="1299"/>
      <c r="AU30" s="1299"/>
      <c r="AV30" s="1299"/>
      <c r="AW30" s="1299"/>
      <c r="AX30" s="1299"/>
      <c r="AY30" s="1299"/>
      <c r="AZ30" s="1299"/>
      <c r="BA30" s="1299"/>
      <c r="BB30" s="1299"/>
      <c r="BC30" s="1299"/>
      <c r="BD30" s="1299"/>
      <c r="BE30" s="1299"/>
      <c r="BF30" s="1299"/>
      <c r="BG30" s="1299"/>
      <c r="BH30" s="1299"/>
      <c r="BI30" s="1299"/>
      <c r="BJ30" s="1"/>
    </row>
    <row r="31" spans="1:64" customHeight="1" ht="15.75">
      <c r="B31" s="1"/>
      <c r="C31" s="118" t="s">
        <v>4</v>
      </c>
      <c r="D31" s="119"/>
      <c r="E31" s="117"/>
      <c r="F31" s="117"/>
      <c r="G31" s="123" t="s">
        <v>5</v>
      </c>
      <c r="H31" s="117"/>
      <c r="I31" s="117"/>
      <c r="J31" s="117"/>
      <c r="K31" s="117"/>
      <c r="L31" s="117"/>
      <c r="M31" s="117"/>
      <c r="N31" s="117"/>
      <c r="O31" s="117"/>
      <c r="P31" s="117"/>
      <c r="Q31" s="12"/>
      <c r="R31" s="10"/>
      <c r="S31" s="11"/>
      <c r="T31" s="12"/>
      <c r="U31" s="12"/>
      <c r="V31" s="13"/>
      <c r="W31" s="12"/>
      <c r="X31" s="12"/>
      <c r="Y31" s="12"/>
      <c r="AD31" s="4"/>
      <c r="AE31" s="4"/>
      <c r="AF31" s="4"/>
      <c r="AG31" s="4"/>
      <c r="AH31" s="4"/>
      <c r="AI31" s="4"/>
      <c r="AJ31" s="4"/>
      <c r="AK31" s="1299"/>
      <c r="AL31" s="1299"/>
      <c r="AM31" s="1299"/>
      <c r="AN31" s="1299"/>
      <c r="AO31" s="1299"/>
      <c r="AP31" s="1299"/>
      <c r="AQ31" s="1299"/>
      <c r="AR31" s="1299"/>
      <c r="AS31" s="1299"/>
      <c r="AT31" s="1299"/>
      <c r="AU31" s="1299"/>
      <c r="AV31" s="1299"/>
      <c r="AW31" s="1299"/>
      <c r="AX31" s="1299"/>
      <c r="AY31" s="1299"/>
      <c r="AZ31" s="1299"/>
      <c r="BA31" s="1299"/>
      <c r="BB31" s="1299"/>
      <c r="BC31" s="1299"/>
      <c r="BD31" s="1299"/>
      <c r="BE31" s="1299"/>
      <c r="BF31" s="1299"/>
      <c r="BG31" s="1299"/>
      <c r="BH31" s="1299"/>
      <c r="BI31" s="1299"/>
      <c r="BJ31" s="1"/>
    </row>
    <row r="32" spans="1:64" customHeight="1" ht="15.75">
      <c r="B32" s="1"/>
      <c r="C32" s="118" t="s">
        <v>7</v>
      </c>
      <c r="D32" s="119"/>
      <c r="E32" s="120"/>
      <c r="F32" s="120"/>
      <c r="G32" s="124" t="s">
        <v>8</v>
      </c>
      <c r="H32" s="120"/>
      <c r="I32" s="120"/>
      <c r="J32" s="120"/>
      <c r="K32" s="120"/>
      <c r="L32" s="120"/>
      <c r="M32" s="120"/>
      <c r="N32" s="120"/>
      <c r="O32" s="120"/>
      <c r="P32" s="120"/>
      <c r="Q32" s="12"/>
      <c r="R32" s="10"/>
      <c r="S32" s="11"/>
      <c r="T32" s="12"/>
      <c r="U32" s="12"/>
      <c r="V32" s="13"/>
      <c r="W32" s="12"/>
      <c r="X32" s="12"/>
      <c r="Y32" s="12"/>
      <c r="AD32" s="4"/>
      <c r="AE32" s="4"/>
      <c r="AF32" s="4"/>
      <c r="AG32" s="4"/>
      <c r="AH32" s="4"/>
      <c r="AI32" s="4"/>
      <c r="AJ32" s="4"/>
      <c r="AK32" s="1299"/>
      <c r="AL32" s="1299"/>
      <c r="AM32" s="1299"/>
      <c r="AN32" s="1299"/>
      <c r="AO32" s="1299"/>
      <c r="AP32" s="1299"/>
      <c r="AQ32" s="1299"/>
      <c r="AR32" s="1299"/>
      <c r="AS32" s="1299"/>
      <c r="AT32" s="1299"/>
      <c r="AU32" s="1299"/>
      <c r="AV32" s="1299"/>
      <c r="AW32" s="1299"/>
      <c r="AX32" s="1299"/>
      <c r="AY32" s="1299"/>
      <c r="AZ32" s="1299"/>
      <c r="BA32" s="1299"/>
      <c r="BB32" s="1299"/>
      <c r="BC32" s="1299"/>
      <c r="BD32" s="1299"/>
      <c r="BE32" s="1299"/>
      <c r="BF32" s="1299"/>
      <c r="BG32" s="1299"/>
      <c r="BH32" s="1299"/>
      <c r="BI32" s="1299"/>
      <c r="BJ32" s="1"/>
    </row>
    <row r="33" spans="1:64" customHeight="1" ht="15.75">
      <c r="B33" s="1"/>
      <c r="C33" s="118" t="s">
        <v>10</v>
      </c>
      <c r="E33" s="120"/>
      <c r="F33" s="120"/>
      <c r="G33" s="121" t="s">
        <v>284</v>
      </c>
      <c r="H33" s="120"/>
      <c r="I33" s="120"/>
      <c r="J33" s="120"/>
      <c r="K33" s="120"/>
      <c r="L33" s="120"/>
      <c r="M33" s="120"/>
      <c r="N33" s="120"/>
      <c r="O33" s="120"/>
      <c r="P33" s="120"/>
      <c r="Q33" s="12"/>
      <c r="R33" s="10"/>
      <c r="S33" s="12"/>
      <c r="T33" s="12"/>
      <c r="U33" s="12"/>
      <c r="V33" s="12"/>
      <c r="W33" s="12"/>
      <c r="X33" s="12"/>
      <c r="Y33" s="12"/>
      <c r="AD33" s="5"/>
      <c r="AE33" s="5"/>
      <c r="AF33" s="5"/>
      <c r="AG33" s="5"/>
      <c r="AH33" s="5"/>
      <c r="AI33" s="5"/>
      <c r="AJ33" s="5"/>
      <c r="BJ33" s="1"/>
    </row>
    <row r="34" spans="1:64" customHeight="1" ht="15.75">
      <c r="B34" s="1"/>
      <c r="AD34" s="1"/>
      <c r="AE34" s="1"/>
      <c r="AF34" s="1"/>
      <c r="AG34" s="1"/>
      <c r="AH34" s="1"/>
      <c r="AI34" s="1"/>
      <c r="AJ34" s="1"/>
      <c r="AK34" s="1299"/>
      <c r="AL34" s="1299"/>
      <c r="AM34" s="1299"/>
      <c r="AN34" s="1299"/>
      <c r="AO34" s="1299"/>
      <c r="AP34" s="1299"/>
      <c r="AQ34" s="1299"/>
      <c r="AR34" s="1299"/>
      <c r="AS34" s="1299"/>
      <c r="AT34" s="1299"/>
      <c r="AU34" s="1299"/>
      <c r="AV34" s="1299"/>
      <c r="AW34" s="1299"/>
      <c r="AX34" s="1299"/>
      <c r="AY34" s="1299"/>
      <c r="AZ34" s="1299"/>
      <c r="BA34" s="1299"/>
      <c r="BB34" s="1299"/>
      <c r="BC34" s="1299"/>
      <c r="BD34" s="1299"/>
      <c r="BE34" s="1299"/>
      <c r="BF34" s="1299"/>
      <c r="BG34" s="1299"/>
      <c r="BH34" s="1299"/>
      <c r="BI34" s="1299"/>
      <c r="BJ34" s="1"/>
    </row>
    <row r="35" spans="1:64" customHeight="1" ht="15.75">
      <c r="B35" s="1"/>
      <c r="AD35" s="1"/>
      <c r="AE35" s="1"/>
      <c r="AF35" s="1"/>
      <c r="AG35" s="1"/>
      <c r="AH35" s="1"/>
      <c r="AI35" s="1"/>
      <c r="AJ35" s="1"/>
      <c r="AK35" s="1299"/>
      <c r="AL35" s="1299"/>
      <c r="AM35" s="1299"/>
      <c r="AN35" s="1299"/>
      <c r="AO35" s="1299"/>
      <c r="AP35" s="1299"/>
      <c r="AQ35" s="1299"/>
      <c r="AR35" s="1299"/>
      <c r="AS35" s="1299"/>
      <c r="AT35" s="1299"/>
      <c r="AU35" s="1299"/>
      <c r="AV35" s="1299"/>
      <c r="AW35" s="1299"/>
      <c r="AX35" s="1299"/>
      <c r="AY35" s="1299"/>
      <c r="AZ35" s="1299"/>
      <c r="BA35" s="1299"/>
      <c r="BB35" s="1299"/>
      <c r="BC35" s="1299"/>
      <c r="BD35" s="1299"/>
      <c r="BE35" s="1299"/>
      <c r="BF35" s="1299"/>
      <c r="BG35" s="1299"/>
      <c r="BH35" s="1299"/>
      <c r="BI35" s="1299"/>
      <c r="BJ35" s="1"/>
    </row>
    <row r="36" spans="1:64" customHeight="1" ht="15.75">
      <c r="B36" s="1"/>
      <c r="AD36" s="1"/>
      <c r="AE36" s="1"/>
      <c r="AF36" s="1"/>
      <c r="AG36" s="1"/>
      <c r="AH36" s="1"/>
      <c r="AI36" s="1"/>
      <c r="AJ36" s="1"/>
      <c r="AK36" s="1299"/>
      <c r="AL36" s="1299"/>
      <c r="AM36" s="1299"/>
      <c r="AN36" s="1299"/>
      <c r="AO36" s="1299"/>
      <c r="AP36" s="1299"/>
      <c r="AQ36" s="1299"/>
      <c r="AR36" s="1299"/>
      <c r="AS36" s="1299"/>
      <c r="AT36" s="1299"/>
      <c r="AU36" s="1299"/>
      <c r="AV36" s="1299"/>
      <c r="AW36" s="1299"/>
      <c r="AX36" s="1299"/>
      <c r="AY36" s="1299"/>
      <c r="AZ36" s="1299"/>
      <c r="BA36" s="1299"/>
      <c r="BB36" s="1299"/>
      <c r="BC36" s="1299"/>
      <c r="BD36" s="1299"/>
      <c r="BE36" s="1299"/>
      <c r="BF36" s="1299"/>
      <c r="BG36" s="1299"/>
      <c r="BH36" s="1299"/>
      <c r="BI36" s="1299"/>
      <c r="BJ36" s="1"/>
    </row>
    <row r="37" spans="1:64" customHeight="1" ht="15.75">
      <c r="B37" s="1300"/>
      <c r="C37" s="1300"/>
      <c r="D37" s="1300"/>
      <c r="E37" s="1300"/>
      <c r="F37" s="1300"/>
      <c r="G37" s="1300"/>
      <c r="H37" s="1300"/>
      <c r="I37" s="1300"/>
      <c r="J37" s="1300"/>
      <c r="K37" s="1300"/>
      <c r="L37" s="1300"/>
      <c r="M37" s="1300"/>
      <c r="N37" s="1300"/>
      <c r="O37" s="1300"/>
      <c r="P37" s="1300"/>
      <c r="Q37" s="1300"/>
      <c r="R37" s="1300"/>
      <c r="S37" s="1300"/>
      <c r="T37" s="1300"/>
      <c r="U37" s="1300"/>
      <c r="V37" s="1300"/>
      <c r="W37" s="1300"/>
      <c r="X37" s="1300"/>
      <c r="Y37" s="1300"/>
      <c r="Z37" s="1300"/>
      <c r="AA37" s="1300"/>
      <c r="AB37" s="1300"/>
      <c r="AC37" s="1300"/>
      <c r="AD37" s="1300"/>
      <c r="AE37" s="1300"/>
      <c r="AF37" s="1300"/>
      <c r="AG37" s="1300"/>
      <c r="AH37" s="1300"/>
      <c r="AI37" s="1300"/>
      <c r="AJ37" s="1300"/>
      <c r="AK37" s="1300"/>
      <c r="AL37" s="1300"/>
      <c r="AM37" s="1300"/>
      <c r="AN37" s="1300"/>
      <c r="AO37" s="1300"/>
      <c r="AP37" s="1300"/>
      <c r="AQ37" s="1300"/>
      <c r="AR37" s="1300"/>
      <c r="AS37" s="1300"/>
      <c r="AT37" s="1300"/>
      <c r="AU37" s="1300"/>
      <c r="AV37" s="1300"/>
      <c r="AW37" s="1300"/>
      <c r="AX37" s="1300"/>
      <c r="AY37" s="1300"/>
      <c r="AZ37" s="1300"/>
      <c r="BA37" s="1300"/>
      <c r="BB37" s="1300"/>
      <c r="BC37" s="1300"/>
      <c r="BD37" s="1300"/>
      <c r="BE37" s="1300"/>
      <c r="BF37" s="1300"/>
      <c r="BG37" s="1300"/>
      <c r="BH37" s="1300"/>
      <c r="BI37" s="1300"/>
      <c r="BJ37" s="1300"/>
    </row>
    <row r="38" spans="1:64" customHeight="1" ht="15.75">
      <c r="B38" s="1300"/>
      <c r="C38" s="1300"/>
      <c r="D38" s="1300"/>
      <c r="E38" s="1300"/>
      <c r="F38" s="1300"/>
      <c r="G38" s="1300"/>
      <c r="H38" s="1300"/>
      <c r="I38" s="1300"/>
      <c r="J38" s="1300"/>
      <c r="K38" s="1300"/>
      <c r="L38" s="1300"/>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0"/>
      <c r="AJ38" s="1300"/>
      <c r="AK38" s="1300"/>
      <c r="AL38" s="1300"/>
      <c r="AM38" s="1300"/>
      <c r="AN38" s="1300"/>
      <c r="AO38" s="1300"/>
      <c r="AP38" s="1300"/>
      <c r="AQ38" s="1300"/>
      <c r="AR38" s="1300"/>
      <c r="AS38" s="1300"/>
      <c r="AT38" s="1300"/>
      <c r="AU38" s="1300"/>
      <c r="AV38" s="1300"/>
      <c r="AW38" s="1300"/>
      <c r="AX38" s="1300"/>
      <c r="AY38" s="1300"/>
      <c r="AZ38" s="1300"/>
      <c r="BA38" s="1300"/>
      <c r="BB38" s="1300"/>
      <c r="BC38" s="1300"/>
      <c r="BD38" s="1300"/>
      <c r="BE38" s="1300"/>
      <c r="BF38" s="1300"/>
      <c r="BG38" s="1300"/>
      <c r="BH38" s="1300"/>
      <c r="BI38" s="1300"/>
      <c r="BJ38" s="13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37:BJ38"/>
    <mergeCell ref="AK4:BI6"/>
    <mergeCell ref="AK12:BI14"/>
    <mergeCell ref="AK20:BI22"/>
    <mergeCell ref="AK24:BI25"/>
    <mergeCell ref="AK30:BI32"/>
    <mergeCell ref="AK34:BI34"/>
    <mergeCell ref="AK35:BI35"/>
    <mergeCell ref="AK36:BI36"/>
    <mergeCell ref="C15:AP19"/>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2F2F2"/>
    <outlinePr summaryBelow="1" summaryRight="1"/>
    <pageSetUpPr fitToPage="1"/>
  </sheetPr>
  <dimension ref="A1:P64"/>
  <sheetViews>
    <sheetView tabSelected="0" workbookViewId="0" zoomScale="70" view="pageBreakPreview" showGridLines="false" showRowColHeaders="1">
      <selection activeCell="A1" sqref="A1"/>
    </sheetView>
  </sheetViews>
  <sheetFormatPr defaultRowHeight="14.4" defaultColWidth="9.1328125" outlineLevelRow="0" outlineLevelCol="0"/>
  <cols>
    <col min="1" max="1" width="3.1328125" customWidth="true" style="0"/>
    <col min="2" max="2" width="78.73046875" customWidth="true" style="0"/>
    <col min="3" max="3" width="10.86328125" customWidth="true" style="0"/>
    <col min="4" max="4" width="10.86328125" customWidth="true" style="0"/>
    <col min="5" max="5" width="10.86328125" customWidth="true" style="0"/>
    <col min="6" max="6" width="10.86328125" customWidth="true" style="0"/>
    <col min="7" max="7" width="10.86328125" customWidth="true" style="0"/>
    <col min="8" max="8" width="10.86328125" customWidth="true" style="0"/>
    <col min="9" max="9" width="10.86328125" customWidth="true" style="0"/>
    <col min="10" max="10" width="10.86328125" customWidth="true" style="0"/>
    <col min="11" max="11" width="10.86328125" customWidth="true" style="0"/>
    <col min="13" max="13" width="13.3984375" customWidth="true" style="0"/>
  </cols>
  <sheetData>
    <row r="1" spans="1:16" customHeight="1" ht="13.5">
      <c r="A1" s="120"/>
      <c r="B1" s="120"/>
      <c r="C1" s="120"/>
      <c r="D1" s="120"/>
      <c r="E1" s="120"/>
      <c r="F1" s="120"/>
      <c r="G1" s="120"/>
      <c r="H1" s="120"/>
      <c r="I1" s="120"/>
    </row>
    <row r="2" spans="1:16" customHeight="1" ht="15.75">
      <c r="A2" s="120"/>
      <c r="B2" s="184" t="s">
        <v>285</v>
      </c>
      <c r="C2" s="185"/>
      <c r="D2" s="186"/>
      <c r="E2" s="186"/>
      <c r="F2" s="186"/>
      <c r="G2" s="186"/>
      <c r="H2" s="186"/>
      <c r="I2" s="186"/>
      <c r="J2" s="187"/>
      <c r="K2" s="188"/>
    </row>
    <row r="3" spans="1:16" customHeight="1" ht="15">
      <c r="A3" s="120"/>
      <c r="B3" s="189"/>
      <c r="C3" s="189"/>
      <c r="D3" s="189"/>
      <c r="E3" s="189"/>
      <c r="F3" s="189"/>
      <c r="G3" s="189"/>
      <c r="H3" s="189"/>
      <c r="I3" s="189"/>
      <c r="J3" s="189"/>
      <c r="K3" s="189"/>
    </row>
    <row r="4" spans="1:16" customHeight="1" ht="15.75">
      <c r="A4" s="120"/>
      <c r="B4" s="190" t="s">
        <v>286</v>
      </c>
      <c r="C4" s="191">
        <v>2013</v>
      </c>
      <c r="D4" s="191">
        <v>2014</v>
      </c>
      <c r="E4" s="191">
        <v>2015</v>
      </c>
      <c r="F4" s="192">
        <v>2016</v>
      </c>
      <c r="G4" s="192">
        <v>2017</v>
      </c>
      <c r="H4" s="192">
        <v>2018</v>
      </c>
      <c r="I4" s="192">
        <v>2019</v>
      </c>
      <c r="J4" s="192">
        <v>2020</v>
      </c>
      <c r="K4" s="193">
        <v>2021</v>
      </c>
    </row>
    <row r="5" spans="1:16" customHeight="1" ht="15">
      <c r="A5" s="120"/>
      <c r="B5" s="194"/>
      <c r="C5" s="195"/>
      <c r="D5" s="195"/>
      <c r="E5" s="195"/>
      <c r="F5" s="195"/>
      <c r="G5" s="196"/>
      <c r="H5" s="196"/>
      <c r="I5" s="196"/>
      <c r="J5" s="197"/>
      <c r="K5" s="198"/>
    </row>
    <row r="6" spans="1:16" customHeight="1" ht="15">
      <c r="A6" s="120"/>
      <c r="B6" s="199" t="s">
        <v>287</v>
      </c>
      <c r="C6" s="196">
        <v>16296</v>
      </c>
      <c r="D6" s="196">
        <v>16993</v>
      </c>
      <c r="E6" s="196">
        <v>18717</v>
      </c>
      <c r="F6" s="196">
        <v>20078</v>
      </c>
      <c r="G6" s="196">
        <v>22051</v>
      </c>
      <c r="H6" s="196">
        <v>19760.949574699</v>
      </c>
      <c r="I6" s="196">
        <v>19023.911832242</v>
      </c>
      <c r="J6" s="196">
        <v>18467.393250689</v>
      </c>
      <c r="K6" s="200">
        <v>18315.78733071</v>
      </c>
    </row>
    <row r="7" spans="1:16" customHeight="1" ht="15">
      <c r="A7" s="120"/>
      <c r="B7" s="199" t="s">
        <v>288</v>
      </c>
      <c r="C7" s="201">
        <v>0.3</v>
      </c>
      <c r="D7" s="201">
        <v>0.283</v>
      </c>
      <c r="E7" s="201">
        <v>2.307</v>
      </c>
      <c r="F7" s="201">
        <v>2.108</v>
      </c>
      <c r="G7" s="201">
        <v>1.6</v>
      </c>
      <c r="H7" s="202" t="s">
        <v>289</v>
      </c>
      <c r="I7" s="203">
        <v>2.37</v>
      </c>
      <c r="J7" s="204">
        <v>2.4052280318148</v>
      </c>
      <c r="K7" s="205">
        <v>2.6166526781354</v>
      </c>
    </row>
    <row r="8" spans="1:16" customHeight="1" ht="15">
      <c r="A8" s="120"/>
      <c r="B8" s="199" t="s">
        <v>290</v>
      </c>
      <c r="C8" s="201">
        <v>24.4</v>
      </c>
      <c r="D8" s="201">
        <v>29.887</v>
      </c>
      <c r="E8" s="201">
        <v>25.765</v>
      </c>
      <c r="F8" s="201">
        <v>8.655</v>
      </c>
      <c r="G8" s="201">
        <v>8</v>
      </c>
      <c r="H8" s="203" t="s">
        <v>291</v>
      </c>
      <c r="I8" s="203" t="s">
        <v>291</v>
      </c>
      <c r="J8" s="206" t="s">
        <v>291</v>
      </c>
      <c r="K8" s="207" t="s">
        <v>291</v>
      </c>
    </row>
    <row r="9" spans="1:16" customHeight="1" ht="15">
      <c r="A9" s="120"/>
      <c r="B9" s="199" t="s">
        <v>292</v>
      </c>
      <c r="C9" s="201">
        <v>6.925</v>
      </c>
      <c r="D9" s="201">
        <v>7.189</v>
      </c>
      <c r="E9" s="201">
        <v>5.168</v>
      </c>
      <c r="F9" s="201">
        <v>5.47</v>
      </c>
      <c r="G9" s="201">
        <v>6.124</v>
      </c>
      <c r="H9" s="201">
        <v>4.9753425913326</v>
      </c>
      <c r="I9" s="201">
        <v>5.55</v>
      </c>
      <c r="J9" s="204">
        <v>1.2893586646542</v>
      </c>
      <c r="K9" s="205">
        <v>1.56751205</v>
      </c>
    </row>
    <row r="10" spans="1:16" customHeight="1" ht="15">
      <c r="A10" s="120"/>
      <c r="B10" s="208"/>
      <c r="C10" s="209"/>
      <c r="D10" s="209"/>
      <c r="E10" s="209"/>
      <c r="F10" s="209"/>
      <c r="G10" s="196"/>
      <c r="H10" s="196"/>
      <c r="I10" s="196"/>
      <c r="J10" s="196"/>
      <c r="K10" s="210"/>
    </row>
    <row r="11" spans="1:16" customHeight="1" ht="15.75">
      <c r="A11" s="120"/>
      <c r="B11" s="211" t="s">
        <v>293</v>
      </c>
      <c r="C11" s="212">
        <v>2013</v>
      </c>
      <c r="D11" s="212">
        <v>2014</v>
      </c>
      <c r="E11" s="212">
        <v>2015</v>
      </c>
      <c r="F11" s="213">
        <v>2016</v>
      </c>
      <c r="G11" s="213">
        <v>2017</v>
      </c>
      <c r="H11" s="213">
        <v>2018</v>
      </c>
      <c r="I11" s="213">
        <v>2019</v>
      </c>
      <c r="J11" s="213">
        <v>2020</v>
      </c>
      <c r="K11" s="214">
        <v>2021</v>
      </c>
    </row>
    <row r="12" spans="1:16" customHeight="1" ht="15">
      <c r="A12" s="120"/>
      <c r="B12" s="208"/>
      <c r="C12" s="196"/>
      <c r="D12" s="196"/>
      <c r="E12" s="196"/>
      <c r="F12" s="196"/>
      <c r="G12" s="196"/>
      <c r="H12" s="196"/>
      <c r="I12" s="196"/>
      <c r="J12" s="196"/>
      <c r="K12" s="198"/>
    </row>
    <row r="13" spans="1:16" customHeight="1" ht="15">
      <c r="A13" s="120"/>
      <c r="B13" s="208" t="s">
        <v>294</v>
      </c>
      <c r="C13" s="196">
        <v>910</v>
      </c>
      <c r="D13" s="196">
        <v>1092</v>
      </c>
      <c r="E13" s="196">
        <v>1556</v>
      </c>
      <c r="F13" s="196">
        <v>1195</v>
      </c>
      <c r="G13" s="196">
        <v>1536</v>
      </c>
      <c r="H13" s="196">
        <v>1501.9545</v>
      </c>
      <c r="I13" s="196">
        <v>1391</v>
      </c>
      <c r="J13" s="196">
        <v>1054.593349726</v>
      </c>
      <c r="K13" s="200">
        <v>1335.6604434566</v>
      </c>
    </row>
    <row r="14" spans="1:16" customHeight="1" ht="15">
      <c r="A14" s="120"/>
      <c r="B14" s="208" t="s">
        <v>295</v>
      </c>
      <c r="C14" s="215">
        <v>47.4</v>
      </c>
      <c r="D14" s="215">
        <v>55.2</v>
      </c>
      <c r="E14" s="215">
        <v>72.8</v>
      </c>
      <c r="F14" s="215">
        <v>50.1</v>
      </c>
      <c r="G14" s="215">
        <v>58</v>
      </c>
      <c r="H14" s="215">
        <v>53.653752743099</v>
      </c>
      <c r="I14" s="215">
        <v>46.7</v>
      </c>
      <c r="J14" s="215">
        <v>37.465165852794</v>
      </c>
      <c r="K14" s="216">
        <v>44.994767021221</v>
      </c>
      <c r="M14" s="217"/>
    </row>
    <row r="15" spans="1:16" customHeight="1" ht="15">
      <c r="A15" s="120"/>
      <c r="B15" s="208" t="s">
        <v>296</v>
      </c>
      <c r="C15" s="218" t="s">
        <v>297</v>
      </c>
      <c r="D15" s="202" t="s">
        <v>298</v>
      </c>
      <c r="E15" s="202" t="s">
        <v>299</v>
      </c>
      <c r="F15" s="219">
        <v>0.73891213389121</v>
      </c>
      <c r="G15" s="219">
        <v>0.77669270833333</v>
      </c>
      <c r="H15" s="219">
        <v>0.76031957390146</v>
      </c>
      <c r="I15" s="219">
        <v>0.74406901509705</v>
      </c>
      <c r="J15" s="219">
        <v>0.75902943602884</v>
      </c>
      <c r="K15" s="220">
        <v>0.79964240530728</v>
      </c>
      <c r="M15" s="217"/>
    </row>
    <row r="16" spans="1:16" customHeight="1" ht="15">
      <c r="A16" s="120"/>
      <c r="B16" s="221" t="s">
        <v>300</v>
      </c>
      <c r="C16" s="222">
        <v>575.61</v>
      </c>
      <c r="D16" s="196">
        <v>518</v>
      </c>
      <c r="E16" s="196">
        <v>700</v>
      </c>
      <c r="F16" s="222">
        <v>647.45</v>
      </c>
      <c r="G16" s="196">
        <v>836</v>
      </c>
      <c r="H16" s="196">
        <v>617.5255</v>
      </c>
      <c r="I16" s="196">
        <v>571</v>
      </c>
      <c r="J16" s="196">
        <v>466.19603123457</v>
      </c>
      <c r="K16" s="200">
        <v>677.36127423236</v>
      </c>
    </row>
    <row r="17" spans="1:16" customHeight="1" ht="15">
      <c r="A17" s="120"/>
      <c r="B17" s="221" t="s">
        <v>301</v>
      </c>
      <c r="C17" s="215">
        <v>30</v>
      </c>
      <c r="D17" s="215">
        <v>26.2</v>
      </c>
      <c r="E17" s="215">
        <v>32.7</v>
      </c>
      <c r="F17" s="215">
        <v>27.1</v>
      </c>
      <c r="G17" s="215">
        <v>31.6</v>
      </c>
      <c r="H17" s="215">
        <v>22.059629961866</v>
      </c>
      <c r="I17" s="215">
        <v>19.2</v>
      </c>
      <c r="J17" s="215">
        <v>16.561939855448</v>
      </c>
      <c r="K17" s="216">
        <v>22.818458742709</v>
      </c>
    </row>
    <row r="18" spans="1:16" customHeight="1" ht="15">
      <c r="A18" s="120"/>
      <c r="B18" s="221" t="s">
        <v>302</v>
      </c>
      <c r="C18" s="219">
        <v>0.954</v>
      </c>
      <c r="D18" s="219">
        <v>0.959</v>
      </c>
      <c r="E18" s="219">
        <v>0.73</v>
      </c>
      <c r="F18" s="219">
        <v>0.87</v>
      </c>
      <c r="G18" s="219">
        <v>0.88</v>
      </c>
      <c r="H18" s="219">
        <v>0.92782176606472</v>
      </c>
      <c r="I18" s="219">
        <v>0.92</v>
      </c>
      <c r="J18" s="219">
        <v>0.93600325498359</v>
      </c>
      <c r="K18" s="220">
        <v>0.94539467647261</v>
      </c>
    </row>
    <row r="19" spans="1:16" customHeight="1" ht="15">
      <c r="A19" s="120"/>
      <c r="B19" s="221" t="s">
        <v>303</v>
      </c>
      <c r="C19" s="222">
        <v>333.95</v>
      </c>
      <c r="D19" s="196">
        <v>574</v>
      </c>
      <c r="E19" s="196">
        <v>856</v>
      </c>
      <c r="F19" s="222">
        <v>547.45</v>
      </c>
      <c r="G19" s="196">
        <v>700</v>
      </c>
      <c r="H19" s="196">
        <v>884.429</v>
      </c>
      <c r="I19" s="196">
        <v>820</v>
      </c>
      <c r="J19" s="196">
        <v>588.39731849142</v>
      </c>
      <c r="K19" s="200">
        <v>658.2991692242</v>
      </c>
    </row>
    <row r="20" spans="1:16" customHeight="1" ht="15">
      <c r="A20" s="120"/>
      <c r="B20" s="221" t="s">
        <v>304</v>
      </c>
      <c r="C20" s="218" t="s">
        <v>297</v>
      </c>
      <c r="D20" s="202" t="s">
        <v>305</v>
      </c>
      <c r="E20" s="202" t="s">
        <v>306</v>
      </c>
      <c r="F20" s="223">
        <v>0.58452826742168</v>
      </c>
      <c r="G20" s="219">
        <v>0.65142857142857</v>
      </c>
      <c r="H20" s="219">
        <v>0.64335294297225</v>
      </c>
      <c r="I20" s="219">
        <v>0.61951219512195</v>
      </c>
      <c r="J20" s="219">
        <v>0.61881042170589</v>
      </c>
      <c r="K20" s="220">
        <v>0.64966964408511</v>
      </c>
    </row>
    <row r="21" spans="1:16" customHeight="1" ht="15">
      <c r="A21" s="120"/>
      <c r="B21" s="221"/>
      <c r="C21" s="196"/>
      <c r="D21" s="196"/>
      <c r="E21" s="196"/>
      <c r="F21" s="196"/>
      <c r="G21" s="196"/>
      <c r="H21" s="196"/>
      <c r="I21" s="196"/>
      <c r="J21" s="196"/>
      <c r="K21" s="200"/>
    </row>
    <row r="22" spans="1:16" customHeight="1" ht="16.5">
      <c r="A22" s="120"/>
      <c r="B22" s="224" t="s">
        <v>307</v>
      </c>
      <c r="C22" s="212">
        <v>2013</v>
      </c>
      <c r="D22" s="212">
        <v>2014</v>
      </c>
      <c r="E22" s="212">
        <v>2015</v>
      </c>
      <c r="F22" s="213">
        <v>2016</v>
      </c>
      <c r="G22" s="213">
        <v>2017</v>
      </c>
      <c r="H22" s="213">
        <v>2018</v>
      </c>
      <c r="I22" s="213">
        <v>2019</v>
      </c>
      <c r="J22" s="213">
        <v>2020</v>
      </c>
      <c r="K22" s="214">
        <v>2021</v>
      </c>
    </row>
    <row r="23" spans="1:16" customHeight="1" ht="15">
      <c r="A23" s="120"/>
      <c r="B23" s="225"/>
      <c r="C23" s="226"/>
      <c r="D23" s="226"/>
      <c r="E23" s="226"/>
      <c r="F23" s="226"/>
      <c r="G23" s="196"/>
      <c r="H23" s="196"/>
      <c r="I23" s="196"/>
      <c r="J23" s="196"/>
      <c r="K23" s="200"/>
    </row>
    <row r="24" spans="1:16" customHeight="1" ht="15">
      <c r="A24" s="120"/>
      <c r="B24" s="227" t="s">
        <v>308</v>
      </c>
      <c r="C24" s="196">
        <v>54400</v>
      </c>
      <c r="D24" s="196">
        <v>65611</v>
      </c>
      <c r="E24" s="196">
        <v>70268</v>
      </c>
      <c r="F24" s="196">
        <v>71199</v>
      </c>
      <c r="G24" s="196">
        <v>69439</v>
      </c>
      <c r="H24" s="196">
        <v>79417.1598</v>
      </c>
      <c r="I24" s="196">
        <v>79560</v>
      </c>
      <c r="J24" s="196">
        <v>84827.059292421</v>
      </c>
      <c r="K24" s="200">
        <v>92513.562400447</v>
      </c>
    </row>
    <row r="25" spans="1:16" customHeight="1" ht="15">
      <c r="A25" s="120"/>
      <c r="B25" s="227" t="s">
        <v>309</v>
      </c>
      <c r="C25" s="218" t="s">
        <v>297</v>
      </c>
      <c r="D25" s="218" t="s">
        <v>297</v>
      </c>
      <c r="E25" s="196">
        <v>996</v>
      </c>
      <c r="F25" s="196">
        <v>1009</v>
      </c>
      <c r="G25" s="196">
        <v>999</v>
      </c>
      <c r="H25" s="196">
        <v>846.67855632775</v>
      </c>
      <c r="I25" s="218" t="s">
        <v>310</v>
      </c>
      <c r="J25" s="196">
        <v>1096.4034943026</v>
      </c>
      <c r="K25" s="200">
        <v>1035.56464</v>
      </c>
    </row>
    <row r="26" spans="1:16" customHeight="1" ht="15">
      <c r="A26" s="120"/>
      <c r="B26" s="228"/>
      <c r="C26" s="196"/>
      <c r="D26" s="196"/>
      <c r="E26" s="196"/>
      <c r="F26" s="196"/>
      <c r="G26" s="196"/>
      <c r="H26" s="196"/>
      <c r="I26" s="196"/>
      <c r="J26" s="196"/>
      <c r="K26" s="200"/>
    </row>
    <row r="27" spans="1:16" customHeight="1" ht="15.75">
      <c r="A27" s="120"/>
      <c r="B27" s="224" t="s">
        <v>311</v>
      </c>
      <c r="C27" s="212">
        <v>2013</v>
      </c>
      <c r="D27" s="212">
        <v>2014</v>
      </c>
      <c r="E27" s="212">
        <v>2015</v>
      </c>
      <c r="F27" s="213">
        <v>2016</v>
      </c>
      <c r="G27" s="213">
        <v>2017</v>
      </c>
      <c r="H27" s="213">
        <v>2018</v>
      </c>
      <c r="I27" s="213">
        <v>2019</v>
      </c>
      <c r="J27" s="213">
        <v>2020</v>
      </c>
      <c r="K27" s="214">
        <v>2021</v>
      </c>
    </row>
    <row r="28" spans="1:16" customHeight="1" ht="15">
      <c r="A28" s="120"/>
      <c r="B28" s="225"/>
      <c r="C28" s="226"/>
      <c r="D28" s="226"/>
      <c r="E28" s="226"/>
      <c r="F28" s="226"/>
      <c r="G28" s="196"/>
      <c r="H28" s="196"/>
      <c r="I28" s="196"/>
      <c r="J28" s="196"/>
      <c r="K28" s="200"/>
    </row>
    <row r="29" spans="1:16" customHeight="1" ht="15">
      <c r="A29" s="120"/>
      <c r="B29" s="229" t="s">
        <v>312</v>
      </c>
      <c r="C29" s="196">
        <v>8</v>
      </c>
      <c r="D29" s="196">
        <v>6</v>
      </c>
      <c r="E29" s="196">
        <v>1</v>
      </c>
      <c r="F29" s="196">
        <v>3</v>
      </c>
      <c r="G29" s="196">
        <v>3</v>
      </c>
      <c r="H29" s="196">
        <v>5</v>
      </c>
      <c r="I29" s="196">
        <v>0</v>
      </c>
      <c r="J29" s="230" t="s">
        <v>150</v>
      </c>
      <c r="K29" s="231" t="s">
        <v>150</v>
      </c>
    </row>
    <row r="30" spans="1:16" customHeight="1" ht="15">
      <c r="A30" s="120"/>
      <c r="B30" s="232" t="s">
        <v>313</v>
      </c>
      <c r="C30" s="196">
        <v>25</v>
      </c>
      <c r="D30" s="196">
        <v>30</v>
      </c>
      <c r="E30" s="196">
        <v>46</v>
      </c>
      <c r="F30" s="196">
        <v>52</v>
      </c>
      <c r="G30" s="196">
        <v>65</v>
      </c>
      <c r="H30" s="196">
        <v>88</v>
      </c>
      <c r="I30" s="196">
        <v>112</v>
      </c>
      <c r="J30" s="196">
        <v>83</v>
      </c>
      <c r="K30" s="200">
        <v>72</v>
      </c>
    </row>
    <row r="31" spans="1:16" customHeight="1" ht="15">
      <c r="A31" s="120"/>
      <c r="B31" s="232"/>
      <c r="C31" s="196"/>
      <c r="D31" s="196"/>
      <c r="E31" s="196"/>
      <c r="F31" s="196"/>
      <c r="G31" s="196"/>
      <c r="H31" s="196"/>
      <c r="I31" s="196"/>
      <c r="J31" s="196"/>
      <c r="K31" s="200"/>
    </row>
    <row r="32" spans="1:16" customHeight="1" ht="15">
      <c r="A32" s="120"/>
      <c r="B32" s="211" t="s">
        <v>314</v>
      </c>
      <c r="C32" s="212">
        <v>2013</v>
      </c>
      <c r="D32" s="212">
        <v>2014</v>
      </c>
      <c r="E32" s="212">
        <v>2015</v>
      </c>
      <c r="F32" s="213">
        <v>2016</v>
      </c>
      <c r="G32" s="213">
        <v>2017</v>
      </c>
      <c r="H32" s="213">
        <v>2018</v>
      </c>
      <c r="I32" s="213">
        <v>2019</v>
      </c>
      <c r="J32" s="213">
        <v>2020</v>
      </c>
      <c r="K32" s="214">
        <v>2021</v>
      </c>
    </row>
    <row r="33" spans="1:16" customHeight="1" ht="15">
      <c r="A33" s="120"/>
      <c r="B33" s="228"/>
      <c r="C33" s="196"/>
      <c r="D33" s="196"/>
      <c r="E33" s="196"/>
      <c r="F33" s="196"/>
      <c r="G33" s="196"/>
      <c r="H33" s="196"/>
      <c r="I33" s="196"/>
      <c r="J33" s="196"/>
      <c r="K33" s="200"/>
    </row>
    <row r="34" spans="1:16" customHeight="1" ht="15">
      <c r="A34" s="120"/>
      <c r="B34" s="233" t="s">
        <v>315</v>
      </c>
      <c r="C34" s="234" t="s">
        <v>297</v>
      </c>
      <c r="D34" s="235">
        <v>0.17073666666667</v>
      </c>
      <c r="E34" s="235">
        <v>0.16496145833333</v>
      </c>
      <c r="F34" s="235">
        <v>0.19706676279494</v>
      </c>
      <c r="G34" s="235">
        <v>0.19719762423912</v>
      </c>
      <c r="H34" s="235">
        <v>0.189</v>
      </c>
      <c r="I34" s="235">
        <v>0.162</v>
      </c>
      <c r="J34" s="236">
        <v>0.21039780930491</v>
      </c>
      <c r="K34" s="237">
        <v>0.27319177098675</v>
      </c>
    </row>
    <row r="35" spans="1:16" customHeight="1" ht="15">
      <c r="A35" s="120"/>
      <c r="B35" s="199"/>
      <c r="C35" s="196"/>
      <c r="D35" s="196"/>
      <c r="E35" s="196"/>
      <c r="F35" s="196"/>
      <c r="G35" s="196"/>
      <c r="H35" s="196"/>
      <c r="I35" s="196"/>
      <c r="J35" s="196"/>
      <c r="K35" s="200"/>
    </row>
    <row r="36" spans="1:16" customHeight="1" ht="15">
      <c r="A36" s="120"/>
      <c r="B36" s="224" t="s">
        <v>316</v>
      </c>
      <c r="C36" s="212">
        <v>2013</v>
      </c>
      <c r="D36" s="212">
        <v>2014</v>
      </c>
      <c r="E36" s="212">
        <v>2015</v>
      </c>
      <c r="F36" s="213">
        <v>2016</v>
      </c>
      <c r="G36" s="213">
        <v>2017</v>
      </c>
      <c r="H36" s="213">
        <v>2018</v>
      </c>
      <c r="I36" s="213">
        <v>2019</v>
      </c>
      <c r="J36" s="213">
        <v>2020</v>
      </c>
      <c r="K36" s="214">
        <v>2021</v>
      </c>
      <c r="P36" s="238"/>
    </row>
    <row r="37" spans="1:16" customHeight="1" ht="15">
      <c r="A37" s="120"/>
      <c r="B37" s="225"/>
      <c r="C37" s="196"/>
      <c r="D37" s="196"/>
      <c r="E37" s="196"/>
      <c r="F37" s="196"/>
      <c r="G37" s="196"/>
      <c r="H37" s="196"/>
      <c r="I37" s="196"/>
      <c r="J37" s="196"/>
      <c r="K37" s="200"/>
      <c r="P37" s="238"/>
    </row>
    <row r="38" spans="1:16" customHeight="1" ht="15">
      <c r="A38" s="120"/>
      <c r="B38" s="239" t="s">
        <v>317</v>
      </c>
      <c r="C38" s="215">
        <v>2.81</v>
      </c>
      <c r="D38" s="215">
        <v>3.7</v>
      </c>
      <c r="E38" s="215">
        <v>8.2</v>
      </c>
      <c r="F38" s="215">
        <v>5.7</v>
      </c>
      <c r="G38" s="215">
        <v>5.6</v>
      </c>
      <c r="H38" s="215">
        <v>4.6092472582485</v>
      </c>
      <c r="I38" s="215">
        <v>6.3</v>
      </c>
      <c r="J38" s="240">
        <v>5.7951202037813</v>
      </c>
      <c r="K38" s="241">
        <v>4.5641479161679</v>
      </c>
    </row>
    <row r="39" spans="1:16" customHeight="1" ht="15">
      <c r="A39" s="120"/>
      <c r="B39" s="229" t="s">
        <v>318</v>
      </c>
      <c r="C39" s="215">
        <v>2.17</v>
      </c>
      <c r="D39" s="215">
        <v>7.3</v>
      </c>
      <c r="E39" s="215">
        <v>3.3</v>
      </c>
      <c r="F39" s="215">
        <v>3.3</v>
      </c>
      <c r="G39" s="215">
        <v>9.1</v>
      </c>
      <c r="H39" s="215">
        <v>18.204544341501</v>
      </c>
      <c r="I39" s="215">
        <v>18.3</v>
      </c>
      <c r="J39" s="240">
        <v>14.829055676635</v>
      </c>
      <c r="K39" s="241">
        <v>19.350551779276</v>
      </c>
    </row>
    <row r="40" spans="1:16" customHeight="1" ht="15">
      <c r="A40" s="120"/>
      <c r="B40" s="232"/>
      <c r="C40" s="196"/>
      <c r="D40" s="196"/>
      <c r="E40" s="196"/>
      <c r="F40" s="196"/>
      <c r="G40" s="196"/>
      <c r="H40" s="196"/>
      <c r="I40" s="196"/>
      <c r="J40" s="196"/>
      <c r="K40" s="200"/>
    </row>
    <row r="41" spans="1:16" customHeight="1" ht="15.75">
      <c r="A41" s="120"/>
      <c r="B41" s="224" t="s">
        <v>319</v>
      </c>
      <c r="C41" s="212">
        <v>2013</v>
      </c>
      <c r="D41" s="212">
        <v>2014</v>
      </c>
      <c r="E41" s="212">
        <v>2015</v>
      </c>
      <c r="F41" s="213">
        <v>2016</v>
      </c>
      <c r="G41" s="213">
        <v>2017</v>
      </c>
      <c r="H41" s="213">
        <v>2018</v>
      </c>
      <c r="I41" s="213">
        <v>2019</v>
      </c>
      <c r="J41" s="213">
        <v>2020</v>
      </c>
      <c r="K41" s="214">
        <v>2021</v>
      </c>
    </row>
    <row r="42" spans="1:16" customHeight="1" ht="15">
      <c r="A42" s="120"/>
      <c r="B42" s="225"/>
      <c r="C42" s="226"/>
      <c r="D42" s="226"/>
      <c r="E42" s="226"/>
      <c r="F42" s="226"/>
      <c r="G42" s="196"/>
      <c r="H42" s="196"/>
      <c r="I42" s="196"/>
      <c r="J42" s="196"/>
      <c r="K42" s="200"/>
    </row>
    <row r="43" spans="1:16" customHeight="1" ht="15">
      <c r="A43" s="120"/>
      <c r="B43" s="242" t="s">
        <v>320</v>
      </c>
      <c r="C43" s="243">
        <v>0.47</v>
      </c>
      <c r="D43" s="243">
        <v>0.88</v>
      </c>
      <c r="E43" s="243">
        <v>0.92</v>
      </c>
      <c r="F43" s="243">
        <v>0.89</v>
      </c>
      <c r="G43" s="243">
        <v>0.91</v>
      </c>
      <c r="H43" s="243">
        <v>0.99400381575361</v>
      </c>
      <c r="I43" s="243">
        <v>1</v>
      </c>
      <c r="J43" s="243">
        <v>1</v>
      </c>
      <c r="K43" s="244">
        <v>1</v>
      </c>
    </row>
    <row r="44" spans="1:16" customHeight="1" ht="15">
      <c r="A44" s="120"/>
      <c r="B44" s="245"/>
      <c r="C44" s="246"/>
      <c r="D44" s="246"/>
      <c r="E44" s="246"/>
      <c r="F44" s="246"/>
      <c r="G44" s="246"/>
      <c r="H44" s="246"/>
      <c r="I44" s="246"/>
    </row>
    <row r="45" spans="1:16" customHeight="1" ht="15">
      <c r="A45" s="120"/>
      <c r="B45" s="1304" t="s">
        <v>321</v>
      </c>
      <c r="C45" s="1304"/>
      <c r="D45" s="1304"/>
      <c r="E45" s="1304"/>
      <c r="F45" s="1304"/>
      <c r="G45" s="1304"/>
      <c r="H45" s="1304"/>
      <c r="I45" s="246"/>
    </row>
    <row r="46" spans="1:16" customHeight="1" ht="37.5">
      <c r="A46" s="2"/>
      <c r="B46" s="1304" t="s">
        <v>322</v>
      </c>
      <c r="C46" s="1304"/>
      <c r="D46" s="1304"/>
      <c r="E46" s="1304"/>
      <c r="F46" s="1304"/>
      <c r="G46" s="1304"/>
      <c r="H46" s="1304"/>
      <c r="I46" s="1304"/>
      <c r="J46" s="1304"/>
      <c r="K46" s="1304"/>
      <c r="L46" s="1304"/>
    </row>
    <row r="47" spans="1:16" customHeight="1" ht="13.5">
      <c r="A47" s="2"/>
      <c r="B47" s="1304" t="s">
        <v>323</v>
      </c>
      <c r="C47" s="1304"/>
      <c r="D47" s="1304"/>
      <c r="E47" s="1304"/>
      <c r="F47" s="1304"/>
      <c r="G47" s="1304"/>
      <c r="H47" s="1304"/>
      <c r="I47" s="2"/>
    </row>
    <row r="48" spans="1:16" customHeight="1" ht="13.5">
      <c r="A48" s="2"/>
      <c r="B48" s="1304" t="s">
        <v>324</v>
      </c>
      <c r="C48" s="1304"/>
      <c r="D48" s="1304"/>
      <c r="E48" s="1304"/>
      <c r="F48" s="1304"/>
      <c r="G48" s="1304"/>
      <c r="H48" s="1304"/>
      <c r="I48" s="2"/>
    </row>
    <row r="49" spans="1:16" customHeight="1" ht="13.5">
      <c r="A49" s="2"/>
      <c r="B49" s="1304" t="s">
        <v>325</v>
      </c>
      <c r="C49" s="1304"/>
      <c r="D49" s="1304"/>
      <c r="E49" s="1304"/>
      <c r="F49" s="1304"/>
      <c r="G49" s="1304"/>
      <c r="H49" s="1304"/>
      <c r="I49" s="2"/>
    </row>
    <row r="50" spans="1:16" customHeight="1" ht="13.5">
      <c r="A50" s="2"/>
      <c r="B50" s="247"/>
      <c r="C50" s="247"/>
      <c r="D50" s="247"/>
      <c r="E50" s="247"/>
      <c r="F50" s="247"/>
      <c r="G50" s="247"/>
      <c r="H50" s="247"/>
      <c r="I50" s="2"/>
    </row>
    <row r="51" spans="1:16" customHeight="1" ht="13.5">
      <c r="B51" s="2"/>
      <c r="C51" s="2"/>
      <c r="D51" s="2"/>
      <c r="E51" s="2"/>
      <c r="F51" s="2"/>
      <c r="G51" s="2"/>
      <c r="H51" s="2"/>
      <c r="I51" s="2"/>
    </row>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row r="60" spans="1:16" customHeight="1" ht="13.5"/>
    <row r="61" spans="1:16" customHeight="1" ht="13.5"/>
    <row r="62" spans="1:16" customHeight="1" ht="13.5"/>
    <row r="63" spans="1:16" customHeight="1" ht="13.5"/>
    <row r="64"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5:H45"/>
    <mergeCell ref="B46:L46"/>
    <mergeCell ref="B47:H47"/>
    <mergeCell ref="B48:H48"/>
    <mergeCell ref="B49:H49"/>
  </mergeCells>
  <printOptions gridLines="false" gridLinesSet="true"/>
  <pageMargins left="0.59055118110236" right="0.59055118110236" top="0.78740157480315" bottom="0" header="0.39370078740157" footer="0.39370078740157"/>
  <pageSetup paperSize="9" orientation="landscape" scale="7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2F2F2"/>
    <outlinePr summaryBelow="1" summaryRight="1"/>
    <pageSetUpPr fitToPage="1"/>
  </sheetPr>
  <dimension ref="A1:O59"/>
  <sheetViews>
    <sheetView tabSelected="0" workbookViewId="0" zoomScale="70" view="pageBreakPreview" showGridLines="false" showRowColHeaders="1">
      <selection activeCell="A1" sqref="A1"/>
    </sheetView>
  </sheetViews>
  <sheetFormatPr defaultRowHeight="14.4" defaultColWidth="9.1328125" outlineLevelRow="0" outlineLevelCol="0"/>
  <cols>
    <col min="1" max="1" width="3.1328125" customWidth="true" style="0"/>
    <col min="2" max="2" width="78.73046875" customWidth="true" style="0"/>
    <col min="3" max="3" width="10.86328125" customWidth="true" style="0"/>
    <col min="4" max="4" width="10.86328125" customWidth="true" style="0"/>
    <col min="5" max="5" width="10.86328125" customWidth="true" style="0"/>
    <col min="6" max="6" width="10.86328125" customWidth="true" style="0"/>
    <col min="7" max="7" width="10.86328125" customWidth="true" style="0"/>
    <col min="8" max="8" width="10.86328125" customWidth="true" style="0"/>
    <col min="9" max="9" width="10.86328125" customWidth="true" style="0"/>
    <col min="10" max="10" width="10.86328125" customWidth="true" style="0"/>
    <col min="11" max="11" width="10.86328125" customWidth="true" style="0"/>
    <col min="13" max="13" width="15.265625" customWidth="true" style="0"/>
    <col min="14" max="14" width="13.59765625" customWidth="true" style="0"/>
  </cols>
  <sheetData>
    <row r="1" spans="1:15" customHeight="1" ht="13.5">
      <c r="A1" s="120"/>
      <c r="B1" s="120"/>
      <c r="C1" s="120"/>
      <c r="D1" s="120"/>
      <c r="E1" s="120"/>
      <c r="F1" s="120"/>
      <c r="G1" s="120"/>
      <c r="H1" s="120"/>
      <c r="I1" s="120"/>
      <c r="J1" s="120"/>
    </row>
    <row r="2" spans="1:15" customHeight="1" ht="15.75">
      <c r="A2" s="120"/>
      <c r="B2" s="184" t="s">
        <v>326</v>
      </c>
      <c r="C2" s="186"/>
      <c r="D2" s="186"/>
      <c r="E2" s="186"/>
      <c r="F2" s="186"/>
      <c r="G2" s="186"/>
      <c r="H2" s="186"/>
      <c r="I2" s="186"/>
      <c r="J2" s="186"/>
      <c r="K2" s="248"/>
    </row>
    <row r="3" spans="1:15" customHeight="1" ht="15">
      <c r="A3" s="120"/>
      <c r="B3" s="189"/>
      <c r="C3" s="189"/>
      <c r="D3" s="189"/>
      <c r="E3" s="189"/>
      <c r="F3" s="189"/>
      <c r="G3" s="189"/>
      <c r="H3" s="189"/>
      <c r="I3" s="189"/>
      <c r="J3" s="189"/>
      <c r="K3" s="189"/>
    </row>
    <row r="4" spans="1:15" customHeight="1" ht="15.75">
      <c r="A4" s="120"/>
      <c r="B4" s="249" t="s">
        <v>327</v>
      </c>
      <c r="C4" s="191">
        <v>2013</v>
      </c>
      <c r="D4" s="191">
        <v>2014</v>
      </c>
      <c r="E4" s="191">
        <v>2015</v>
      </c>
      <c r="F4" s="191">
        <v>2016</v>
      </c>
      <c r="G4" s="191">
        <v>2017</v>
      </c>
      <c r="H4" s="191">
        <v>2018</v>
      </c>
      <c r="I4" s="191">
        <v>2019</v>
      </c>
      <c r="J4" s="192">
        <v>2020</v>
      </c>
      <c r="K4" s="250">
        <v>2021</v>
      </c>
    </row>
    <row r="5" spans="1:15" customHeight="1" ht="15">
      <c r="A5" s="120"/>
      <c r="B5" s="225"/>
      <c r="C5" s="226"/>
      <c r="D5" s="226"/>
      <c r="E5" s="226"/>
      <c r="F5" s="226"/>
      <c r="G5" s="196"/>
      <c r="H5" s="226"/>
      <c r="I5" s="226"/>
      <c r="J5" s="226"/>
      <c r="K5" s="251"/>
    </row>
    <row r="6" spans="1:15" customHeight="1" ht="15">
      <c r="A6" s="120"/>
      <c r="B6" s="229" t="s">
        <v>328</v>
      </c>
      <c r="C6" s="196">
        <v>890</v>
      </c>
      <c r="D6" s="196">
        <v>919</v>
      </c>
      <c r="E6" s="196">
        <v>1018</v>
      </c>
      <c r="F6" s="196">
        <v>1083</v>
      </c>
      <c r="G6" s="196">
        <v>1220</v>
      </c>
      <c r="H6" s="196">
        <v>1388</v>
      </c>
      <c r="I6" s="196">
        <v>1566</v>
      </c>
      <c r="J6" s="196">
        <v>1735</v>
      </c>
      <c r="K6" s="200">
        <v>2150</v>
      </c>
    </row>
    <row r="7" spans="1:15" customHeight="1" ht="15">
      <c r="A7" s="120"/>
      <c r="B7" s="229" t="s">
        <v>329</v>
      </c>
      <c r="C7" s="219">
        <v>0.08</v>
      </c>
      <c r="D7" s="219">
        <v>0.11</v>
      </c>
      <c r="E7" s="219">
        <v>0.14</v>
      </c>
      <c r="F7" s="219">
        <v>0.12</v>
      </c>
      <c r="G7" s="219">
        <v>0.16</v>
      </c>
      <c r="H7" s="219">
        <v>0.17</v>
      </c>
      <c r="I7" s="219">
        <v>0.12</v>
      </c>
      <c r="J7" s="219">
        <v>0.085878962536023</v>
      </c>
      <c r="K7" s="220">
        <v>0.12883720930233</v>
      </c>
    </row>
    <row r="8" spans="1:15" customHeight="1" ht="15">
      <c r="A8" s="120"/>
      <c r="B8" s="229" t="s">
        <v>330</v>
      </c>
      <c r="C8" s="196">
        <v>105</v>
      </c>
      <c r="D8" s="196">
        <v>91</v>
      </c>
      <c r="E8" s="196">
        <v>83</v>
      </c>
      <c r="F8" s="196">
        <v>95</v>
      </c>
      <c r="G8" s="196">
        <v>102</v>
      </c>
      <c r="H8" s="196">
        <v>104</v>
      </c>
      <c r="I8" s="196">
        <v>138</v>
      </c>
      <c r="J8" s="196">
        <v>113</v>
      </c>
      <c r="K8" s="200">
        <v>140</v>
      </c>
    </row>
    <row r="9" spans="1:15" customHeight="1" ht="15">
      <c r="A9" s="120"/>
      <c r="B9" s="229" t="s">
        <v>331</v>
      </c>
      <c r="C9" s="196">
        <v>21</v>
      </c>
      <c r="D9" s="196">
        <v>25</v>
      </c>
      <c r="E9" s="196">
        <v>22</v>
      </c>
      <c r="F9" s="196">
        <v>33</v>
      </c>
      <c r="G9" s="196">
        <v>32</v>
      </c>
      <c r="H9" s="196">
        <v>39</v>
      </c>
      <c r="I9" s="196">
        <v>35</v>
      </c>
      <c r="J9" s="196">
        <v>33</v>
      </c>
      <c r="K9" s="200">
        <v>36</v>
      </c>
    </row>
    <row r="10" spans="1:15" customHeight="1" ht="15">
      <c r="A10" s="120"/>
      <c r="B10" s="229" t="s">
        <v>332</v>
      </c>
      <c r="C10" s="196">
        <v>6</v>
      </c>
      <c r="D10" s="196">
        <v>15</v>
      </c>
      <c r="E10" s="196">
        <v>17</v>
      </c>
      <c r="F10" s="196">
        <v>17</v>
      </c>
      <c r="G10" s="196">
        <v>17</v>
      </c>
      <c r="H10" s="196">
        <v>14</v>
      </c>
      <c r="I10" s="196">
        <v>16</v>
      </c>
      <c r="J10" s="196">
        <v>10</v>
      </c>
      <c r="K10" s="200">
        <v>7</v>
      </c>
    </row>
    <row r="11" spans="1:15" customHeight="1" ht="15">
      <c r="A11" s="120"/>
      <c r="B11" s="229"/>
      <c r="C11" s="196"/>
      <c r="D11" s="196"/>
      <c r="E11" s="196"/>
      <c r="F11" s="196"/>
      <c r="G11" s="196"/>
      <c r="H11" s="196"/>
      <c r="I11" s="196"/>
      <c r="J11" s="196"/>
      <c r="K11" s="200"/>
    </row>
    <row r="12" spans="1:15" customHeight="1" ht="15.75">
      <c r="A12" s="120"/>
      <c r="B12" s="211" t="s">
        <v>333</v>
      </c>
      <c r="C12" s="212">
        <v>2013</v>
      </c>
      <c r="D12" s="212">
        <v>2014</v>
      </c>
      <c r="E12" s="212">
        <v>2015</v>
      </c>
      <c r="F12" s="212">
        <v>2016</v>
      </c>
      <c r="G12" s="212">
        <v>2017</v>
      </c>
      <c r="H12" s="212">
        <v>2018</v>
      </c>
      <c r="I12" s="212">
        <v>2019</v>
      </c>
      <c r="J12" s="212">
        <v>2020</v>
      </c>
      <c r="K12" s="252">
        <v>2021</v>
      </c>
    </row>
    <row r="13" spans="1:15" customHeight="1" ht="15">
      <c r="A13" s="120"/>
      <c r="B13" s="253"/>
      <c r="C13" s="254"/>
      <c r="D13" s="254"/>
      <c r="E13" s="254"/>
      <c r="F13" s="254"/>
      <c r="G13" s="196"/>
      <c r="H13" s="254"/>
      <c r="I13" s="254"/>
      <c r="J13" s="254"/>
      <c r="K13" s="255"/>
    </row>
    <row r="14" spans="1:15" customHeight="1" ht="15">
      <c r="A14" s="120"/>
      <c r="B14" s="239" t="s">
        <v>334</v>
      </c>
      <c r="C14" s="219">
        <v>0.31</v>
      </c>
      <c r="D14" s="219">
        <v>0.31</v>
      </c>
      <c r="E14" s="219">
        <v>0.32</v>
      </c>
      <c r="F14" s="219">
        <v>0.33</v>
      </c>
      <c r="G14" s="219">
        <v>0.32</v>
      </c>
      <c r="H14" s="219">
        <v>0.3138</v>
      </c>
      <c r="I14" s="219">
        <v>0.3</v>
      </c>
      <c r="J14" s="219">
        <v>0.30489913544669</v>
      </c>
      <c r="K14" s="220">
        <v>0.32372093023256</v>
      </c>
    </row>
    <row r="15" spans="1:15" customHeight="1" ht="15">
      <c r="A15" s="120"/>
      <c r="B15" s="256" t="s">
        <v>335</v>
      </c>
      <c r="C15" s="219">
        <v>0.21</v>
      </c>
      <c r="D15" s="219">
        <v>0.21</v>
      </c>
      <c r="E15" s="219">
        <v>0.2324</v>
      </c>
      <c r="F15" s="219">
        <v>0.232</v>
      </c>
      <c r="G15" s="219">
        <v>0.243</v>
      </c>
      <c r="H15" s="219">
        <v>0.25403225806452</v>
      </c>
      <c r="I15" s="219">
        <v>0.27</v>
      </c>
      <c r="J15" s="219">
        <v>0.26342281879195</v>
      </c>
      <c r="K15" s="220">
        <v>0.26881720430108</v>
      </c>
    </row>
    <row r="16" spans="1:15" customHeight="1" ht="15">
      <c r="A16" s="120"/>
      <c r="B16" s="256" t="s">
        <v>336</v>
      </c>
      <c r="C16" s="219">
        <v>0.29</v>
      </c>
      <c r="D16" s="219">
        <v>0.3</v>
      </c>
      <c r="E16" s="219">
        <v>0.3195</v>
      </c>
      <c r="F16" s="219">
        <v>0.345</v>
      </c>
      <c r="G16" s="219">
        <v>0.352</v>
      </c>
      <c r="H16" s="219">
        <v>0.34492753623188</v>
      </c>
      <c r="I16" s="219">
        <v>0.32</v>
      </c>
      <c r="J16" s="219">
        <v>0.32660228270413</v>
      </c>
      <c r="K16" s="220">
        <v>0.35277382645804</v>
      </c>
    </row>
    <row r="17" spans="1:15" customHeight="1" ht="15">
      <c r="A17" s="120"/>
      <c r="B17" s="229" t="s">
        <v>337</v>
      </c>
      <c r="C17" s="219">
        <v>0.26</v>
      </c>
      <c r="D17" s="219">
        <v>0.21</v>
      </c>
      <c r="E17" s="219">
        <v>0.2</v>
      </c>
      <c r="F17" s="219">
        <v>0.21</v>
      </c>
      <c r="G17" s="219">
        <v>0.2</v>
      </c>
      <c r="H17" s="219">
        <v>0.21</v>
      </c>
      <c r="I17" s="219">
        <v>0.19</v>
      </c>
      <c r="J17" s="219">
        <v>0.20057636887608</v>
      </c>
      <c r="K17" s="220">
        <v>0.15</v>
      </c>
    </row>
    <row r="18" spans="1:15" customHeight="1" ht="15">
      <c r="A18" s="120"/>
      <c r="B18" s="256"/>
      <c r="C18" s="209"/>
      <c r="D18" s="209"/>
      <c r="E18" s="209"/>
      <c r="F18" s="209"/>
      <c r="G18" s="196"/>
      <c r="H18" s="209"/>
      <c r="I18" s="209"/>
      <c r="J18" s="209"/>
      <c r="K18" s="257"/>
    </row>
    <row r="19" spans="1:15" customHeight="1" ht="15.75">
      <c r="A19" s="120"/>
      <c r="B19" s="211" t="s">
        <v>338</v>
      </c>
      <c r="C19" s="212">
        <v>2013</v>
      </c>
      <c r="D19" s="212">
        <v>2014</v>
      </c>
      <c r="E19" s="212">
        <v>2015</v>
      </c>
      <c r="F19" s="212">
        <v>2016</v>
      </c>
      <c r="G19" s="212">
        <v>2017</v>
      </c>
      <c r="H19" s="212">
        <v>2018</v>
      </c>
      <c r="I19" s="212">
        <v>2019</v>
      </c>
      <c r="J19" s="212">
        <v>2020</v>
      </c>
      <c r="K19" s="252">
        <v>2021</v>
      </c>
    </row>
    <row r="20" spans="1:15" customHeight="1" ht="15">
      <c r="A20" s="120"/>
      <c r="B20" s="229"/>
      <c r="C20" s="195"/>
      <c r="D20" s="195"/>
      <c r="E20" s="195"/>
      <c r="F20" s="195"/>
      <c r="G20" s="196"/>
      <c r="H20" s="195"/>
      <c r="I20" s="195"/>
      <c r="J20" s="195"/>
      <c r="K20" s="258"/>
    </row>
    <row r="21" spans="1:15" customHeight="1" ht="15">
      <c r="A21" s="120"/>
      <c r="B21" s="229" t="s">
        <v>339</v>
      </c>
      <c r="C21" s="196">
        <v>29298</v>
      </c>
      <c r="D21" s="196">
        <v>38289</v>
      </c>
      <c r="E21" s="196">
        <v>38619</v>
      </c>
      <c r="F21" s="196">
        <v>44350</v>
      </c>
      <c r="G21" s="196">
        <v>42588</v>
      </c>
      <c r="H21" s="196">
        <v>46701</v>
      </c>
      <c r="I21" s="196">
        <v>52909</v>
      </c>
      <c r="J21" s="196">
        <v>49505.39</v>
      </c>
      <c r="K21" s="200">
        <v>66571.0978</v>
      </c>
    </row>
    <row r="22" spans="1:15" customHeight="1" ht="15">
      <c r="A22" s="120"/>
      <c r="B22" s="229" t="s">
        <v>340</v>
      </c>
      <c r="C22" s="196">
        <v>1372</v>
      </c>
      <c r="D22" s="196">
        <v>1580</v>
      </c>
      <c r="E22" s="196">
        <v>1607</v>
      </c>
      <c r="F22" s="196">
        <v>1492</v>
      </c>
      <c r="G22" s="196">
        <v>1736</v>
      </c>
      <c r="H22" s="196">
        <v>2002</v>
      </c>
      <c r="I22" s="196">
        <v>1703.5183881</v>
      </c>
      <c r="J22" s="196">
        <v>1385.6855094</v>
      </c>
      <c r="K22" s="200">
        <v>1844.4349178</v>
      </c>
    </row>
    <row r="23" spans="1:15" customHeight="1" ht="15">
      <c r="A23" s="120"/>
      <c r="B23" s="229" t="s">
        <v>341</v>
      </c>
      <c r="C23" s="196">
        <v>2563</v>
      </c>
      <c r="D23" s="196">
        <v>4566</v>
      </c>
      <c r="E23" s="196">
        <v>6459</v>
      </c>
      <c r="F23" s="196">
        <v>9024</v>
      </c>
      <c r="G23" s="196">
        <v>6388</v>
      </c>
      <c r="H23" s="196">
        <v>11665</v>
      </c>
      <c r="I23" s="196">
        <v>15817</v>
      </c>
      <c r="J23" s="196">
        <v>28588</v>
      </c>
      <c r="K23" s="200">
        <v>57900</v>
      </c>
    </row>
    <row r="24" spans="1:15" customHeight="1" ht="15">
      <c r="A24" s="120"/>
      <c r="B24" s="229" t="s">
        <v>342</v>
      </c>
      <c r="C24" s="219">
        <v>0.94157303370787</v>
      </c>
      <c r="D24" s="219">
        <v>0.83</v>
      </c>
      <c r="E24" s="219">
        <v>0.99</v>
      </c>
      <c r="F24" s="219">
        <v>1</v>
      </c>
      <c r="G24" s="219">
        <v>0.99</v>
      </c>
      <c r="H24" s="219">
        <v>0.94</v>
      </c>
      <c r="I24" s="219">
        <v>0.94</v>
      </c>
      <c r="J24" s="219">
        <v>0.95539906103286</v>
      </c>
      <c r="K24" s="220">
        <v>0.979</v>
      </c>
    </row>
    <row r="25" spans="1:15" customHeight="1" ht="15">
      <c r="A25" s="120"/>
      <c r="B25" s="229"/>
      <c r="C25" s="209"/>
      <c r="D25" s="209"/>
      <c r="E25" s="209"/>
      <c r="F25" s="209"/>
      <c r="G25" s="196"/>
      <c r="H25" s="209"/>
      <c r="I25" s="209"/>
      <c r="J25" s="209"/>
      <c r="K25" s="257"/>
    </row>
    <row r="26" spans="1:15" customHeight="1" ht="15.75">
      <c r="A26" s="120"/>
      <c r="B26" s="211" t="s">
        <v>343</v>
      </c>
      <c r="C26" s="212">
        <v>2013</v>
      </c>
      <c r="D26" s="212">
        <v>2014</v>
      </c>
      <c r="E26" s="212">
        <v>2015</v>
      </c>
      <c r="F26" s="212">
        <v>2016</v>
      </c>
      <c r="G26" s="212">
        <v>2017</v>
      </c>
      <c r="H26" s="212">
        <v>2018</v>
      </c>
      <c r="I26" s="212">
        <v>2019</v>
      </c>
      <c r="J26" s="212">
        <v>2020</v>
      </c>
      <c r="K26" s="252">
        <v>2021</v>
      </c>
    </row>
    <row r="27" spans="1:15" customHeight="1" ht="15">
      <c r="A27" s="120"/>
      <c r="B27" s="229"/>
      <c r="C27" s="226"/>
      <c r="D27" s="226"/>
      <c r="E27" s="226"/>
      <c r="F27" s="226"/>
      <c r="G27" s="196"/>
      <c r="H27" s="226"/>
      <c r="I27" s="226"/>
      <c r="J27" s="226"/>
      <c r="K27" s="251"/>
    </row>
    <row r="28" spans="1:15" customHeight="1" ht="15">
      <c r="A28" s="120"/>
      <c r="B28" s="229" t="s">
        <v>344</v>
      </c>
      <c r="C28" s="209">
        <v>0</v>
      </c>
      <c r="D28" s="209">
        <v>0</v>
      </c>
      <c r="E28" s="209">
        <v>0</v>
      </c>
      <c r="F28" s="209">
        <v>0</v>
      </c>
      <c r="G28" s="259">
        <v>0</v>
      </c>
      <c r="H28" s="209">
        <v>2</v>
      </c>
      <c r="I28" s="209">
        <v>0</v>
      </c>
      <c r="J28" s="209">
        <v>0</v>
      </c>
      <c r="K28" s="257">
        <v>1</v>
      </c>
    </row>
    <row r="29" spans="1:15" customHeight="1" ht="15">
      <c r="A29" s="120"/>
      <c r="B29" s="229" t="s">
        <v>345</v>
      </c>
      <c r="C29" s="196">
        <v>11</v>
      </c>
      <c r="D29" s="196">
        <v>23</v>
      </c>
      <c r="E29" s="196">
        <v>27</v>
      </c>
      <c r="F29" s="196">
        <v>25</v>
      </c>
      <c r="G29" s="196">
        <v>15</v>
      </c>
      <c r="H29" s="196">
        <v>18</v>
      </c>
      <c r="I29" s="196">
        <v>10</v>
      </c>
      <c r="J29" s="196">
        <v>24</v>
      </c>
      <c r="K29" s="200">
        <v>37</v>
      </c>
    </row>
    <row r="30" spans="1:15" customHeight="1" ht="15">
      <c r="A30" s="120"/>
      <c r="B30" s="229" t="s">
        <v>346</v>
      </c>
      <c r="C30" s="215">
        <v>2.51</v>
      </c>
      <c r="D30" s="215">
        <v>4.5</v>
      </c>
      <c r="E30" s="215">
        <v>4.6</v>
      </c>
      <c r="F30" s="215">
        <v>3.8</v>
      </c>
      <c r="G30" s="215">
        <v>1.9</v>
      </c>
      <c r="H30" s="215">
        <v>2.4474754134564</v>
      </c>
      <c r="I30" s="215">
        <v>1.2</v>
      </c>
      <c r="J30" s="215">
        <v>1.8924725007502</v>
      </c>
      <c r="K30" s="216">
        <v>2.0819954355329</v>
      </c>
      <c r="M30" s="260"/>
      <c r="N30" s="261"/>
    </row>
    <row r="31" spans="1:15" customHeight="1" ht="15">
      <c r="A31" s="120"/>
      <c r="B31" s="229" t="s">
        <v>347</v>
      </c>
      <c r="C31" s="196">
        <v>99</v>
      </c>
      <c r="D31" s="196">
        <v>141</v>
      </c>
      <c r="E31" s="196">
        <v>151</v>
      </c>
      <c r="F31" s="196">
        <v>170</v>
      </c>
      <c r="G31" s="196">
        <v>69</v>
      </c>
      <c r="H31" s="196">
        <v>100.10174441036</v>
      </c>
      <c r="I31" s="196">
        <v>46</v>
      </c>
      <c r="J31" s="196">
        <v>68.365569089601</v>
      </c>
      <c r="K31" s="262" t="s">
        <v>348</v>
      </c>
      <c r="N31" s="263"/>
    </row>
    <row r="32" spans="1:15" customHeight="1" ht="15">
      <c r="A32" s="120"/>
      <c r="B32" s="229" t="s">
        <v>349</v>
      </c>
      <c r="C32" s="219">
        <v>0.4</v>
      </c>
      <c r="D32" s="219">
        <v>0.88</v>
      </c>
      <c r="E32" s="219">
        <v>0.93</v>
      </c>
      <c r="F32" s="219">
        <v>0.95</v>
      </c>
      <c r="G32" s="219">
        <v>0.91</v>
      </c>
      <c r="H32" s="219">
        <v>0.98247478877078</v>
      </c>
      <c r="I32" s="219">
        <v>1</v>
      </c>
      <c r="J32" s="219">
        <v>1</v>
      </c>
      <c r="K32" s="220">
        <v>1</v>
      </c>
      <c r="N32" s="263"/>
    </row>
    <row r="33" spans="1:15" customHeight="1" ht="15">
      <c r="B33" s="229"/>
      <c r="C33" s="189"/>
      <c r="D33" s="189"/>
      <c r="E33" s="189"/>
      <c r="F33" s="189"/>
      <c r="G33" s="196"/>
      <c r="H33" s="189"/>
      <c r="I33" s="189"/>
      <c r="J33" s="189"/>
      <c r="K33" s="264"/>
      <c r="N33" s="263"/>
    </row>
    <row r="34" spans="1:15" customHeight="1" ht="15">
      <c r="A34" s="120"/>
      <c r="B34" s="224" t="s">
        <v>350</v>
      </c>
      <c r="C34" s="212">
        <v>2013</v>
      </c>
      <c r="D34" s="212">
        <v>2014</v>
      </c>
      <c r="E34" s="212">
        <v>2015</v>
      </c>
      <c r="F34" s="212">
        <v>2016</v>
      </c>
      <c r="G34" s="212">
        <v>2017</v>
      </c>
      <c r="H34" s="212">
        <v>2018</v>
      </c>
      <c r="I34" s="212">
        <v>2019</v>
      </c>
      <c r="J34" s="212">
        <v>2020</v>
      </c>
      <c r="K34" s="252">
        <v>2021</v>
      </c>
      <c r="N34" s="263"/>
    </row>
    <row r="35" spans="1:15" customHeight="1" ht="15">
      <c r="A35" s="120"/>
      <c r="B35" s="225"/>
      <c r="C35" s="196"/>
      <c r="D35" s="196"/>
      <c r="E35" s="196"/>
      <c r="F35" s="196"/>
      <c r="G35" s="196"/>
      <c r="H35" s="196"/>
      <c r="I35" s="196"/>
      <c r="J35" s="196"/>
      <c r="K35" s="200"/>
    </row>
    <row r="36" spans="1:15" customHeight="1" ht="15">
      <c r="A36" s="120"/>
      <c r="B36" s="265" t="s">
        <v>351</v>
      </c>
      <c r="C36" s="215">
        <v>1.4</v>
      </c>
      <c r="D36" s="266">
        <v>1.3</v>
      </c>
      <c r="E36" s="215">
        <v>1.2</v>
      </c>
      <c r="F36" s="215">
        <v>1.1</v>
      </c>
      <c r="G36" s="215">
        <v>2.1</v>
      </c>
      <c r="H36" s="215">
        <v>2.3</v>
      </c>
      <c r="I36" s="215">
        <v>2.2</v>
      </c>
      <c r="J36" s="215">
        <v>2.4525636585111</v>
      </c>
      <c r="K36" s="216">
        <v>1.7223296947563</v>
      </c>
    </row>
    <row r="37" spans="1:15" customHeight="1" ht="15">
      <c r="A37" s="120"/>
      <c r="B37" s="265" t="s">
        <v>352</v>
      </c>
      <c r="C37" s="196">
        <v>48</v>
      </c>
      <c r="D37" s="196">
        <v>60</v>
      </c>
      <c r="E37" s="196">
        <v>94</v>
      </c>
      <c r="F37" s="196">
        <v>83</v>
      </c>
      <c r="G37" s="196">
        <v>29</v>
      </c>
      <c r="H37" s="196">
        <v>47</v>
      </c>
      <c r="I37" s="196">
        <v>114</v>
      </c>
      <c r="J37" s="196">
        <v>45</v>
      </c>
      <c r="K37" s="200">
        <f>46+28</f>
        <v>74</v>
      </c>
    </row>
    <row r="38" spans="1:15" customHeight="1" ht="15">
      <c r="A38" s="120"/>
      <c r="B38" s="199"/>
      <c r="C38" s="196"/>
      <c r="D38" s="196"/>
      <c r="E38" s="196"/>
      <c r="F38" s="196"/>
      <c r="G38" s="196"/>
      <c r="H38" s="196"/>
      <c r="I38" s="196"/>
      <c r="J38" s="196"/>
      <c r="K38" s="200"/>
    </row>
    <row r="39" spans="1:15" customHeight="1" ht="15.75">
      <c r="A39" s="120"/>
      <c r="B39" s="224" t="s">
        <v>353</v>
      </c>
      <c r="C39" s="212">
        <v>2013</v>
      </c>
      <c r="D39" s="212">
        <v>2014</v>
      </c>
      <c r="E39" s="212">
        <v>2015</v>
      </c>
      <c r="F39" s="212">
        <v>2016</v>
      </c>
      <c r="G39" s="212">
        <v>2017</v>
      </c>
      <c r="H39" s="212">
        <v>2018</v>
      </c>
      <c r="I39" s="212">
        <v>2019</v>
      </c>
      <c r="J39" s="212">
        <v>2020</v>
      </c>
      <c r="K39" s="252">
        <v>2021</v>
      </c>
    </row>
    <row r="40" spans="1:15" customHeight="1" ht="15">
      <c r="A40" s="120"/>
      <c r="B40" s="225"/>
      <c r="C40" s="226"/>
      <c r="D40" s="226"/>
      <c r="E40" s="226"/>
      <c r="F40" s="226"/>
      <c r="G40" s="196"/>
      <c r="H40" s="226"/>
      <c r="I40" s="226"/>
      <c r="J40" s="226"/>
      <c r="K40" s="251"/>
    </row>
    <row r="41" spans="1:15" customHeight="1" ht="15">
      <c r="A41" s="120"/>
      <c r="B41" s="232" t="s">
        <v>354</v>
      </c>
      <c r="C41" s="222">
        <v>1875</v>
      </c>
      <c r="D41" s="196">
        <v>2802</v>
      </c>
      <c r="E41" s="196">
        <v>2683</v>
      </c>
      <c r="F41" s="196">
        <v>1086</v>
      </c>
      <c r="G41" s="196">
        <v>2106</v>
      </c>
      <c r="H41" s="196">
        <v>1927.2</v>
      </c>
      <c r="I41" s="196">
        <v>1836</v>
      </c>
      <c r="J41" s="196">
        <v>483.28</v>
      </c>
      <c r="K41" s="200">
        <v>990.54999999999</v>
      </c>
      <c r="O41" s="238"/>
    </row>
    <row r="42" spans="1:15" customHeight="1" ht="15">
      <c r="A42" s="120"/>
      <c r="B42" s="267" t="s">
        <v>355</v>
      </c>
      <c r="C42" s="243">
        <v>0.47752808988764</v>
      </c>
      <c r="D42" s="243">
        <v>0.81</v>
      </c>
      <c r="E42" s="243">
        <v>0.66</v>
      </c>
      <c r="F42" s="243">
        <v>0.2</v>
      </c>
      <c r="G42" s="243">
        <v>0.33</v>
      </c>
      <c r="H42" s="243">
        <v>0.26</v>
      </c>
      <c r="I42" s="243">
        <v>0.25670498084291</v>
      </c>
      <c r="J42" s="243">
        <v>0.19020172910663</v>
      </c>
      <c r="K42" s="244">
        <v>0.1693023255814</v>
      </c>
    </row>
    <row r="43" spans="1:15" customHeight="1" ht="15">
      <c r="A43" s="120"/>
      <c r="B43" s="268"/>
      <c r="C43" s="269"/>
      <c r="D43" s="269"/>
      <c r="E43" s="269"/>
      <c r="F43" s="269"/>
      <c r="G43" s="269"/>
      <c r="H43" s="269"/>
      <c r="I43" s="269"/>
      <c r="J43" s="269"/>
    </row>
    <row r="44" spans="1:15" customHeight="1" ht="15">
      <c r="A44" s="120"/>
      <c r="B44" s="270" t="s">
        <v>356</v>
      </c>
      <c r="C44" s="269"/>
      <c r="D44" s="269"/>
      <c r="E44" s="269"/>
      <c r="F44" s="269"/>
      <c r="G44" s="269"/>
      <c r="H44" s="269"/>
      <c r="I44" s="269"/>
      <c r="J44" s="269"/>
    </row>
    <row r="45" spans="1:15" customHeight="1" ht="15">
      <c r="A45" s="120"/>
      <c r="B45" s="270" t="s">
        <v>357</v>
      </c>
      <c r="C45" s="269"/>
      <c r="D45" s="269"/>
      <c r="E45" s="269"/>
      <c r="F45" s="269"/>
      <c r="G45" s="269"/>
      <c r="H45" s="269"/>
      <c r="I45" s="269"/>
      <c r="J45" s="269"/>
    </row>
    <row r="46" spans="1:15" customHeight="1" ht="13.5">
      <c r="B46" s="270" t="s">
        <v>358</v>
      </c>
    </row>
    <row r="47" spans="1:15" customHeight="1" ht="13.5">
      <c r="B47" s="270"/>
    </row>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row r="58" spans="1:15" customHeight="1" ht="13.5"/>
    <row r="59"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2F2F2"/>
    <outlinePr summaryBelow="1" summaryRight="1"/>
    <pageSetUpPr fitToPage="1"/>
  </sheetPr>
  <dimension ref="A1:P57"/>
  <sheetViews>
    <sheetView tabSelected="0" workbookViewId="0" zoomScale="70" view="pageBreakPreview" showGridLines="false" showRowColHeaders="1">
      <selection activeCell="A1" sqref="A1"/>
    </sheetView>
  </sheetViews>
  <sheetFormatPr defaultRowHeight="14.4" defaultColWidth="9.1328125" outlineLevelRow="0" outlineLevelCol="0"/>
  <cols>
    <col min="1" max="1" width="3.1328125" customWidth="true" style="0"/>
    <col min="2" max="2" width="78.73046875" customWidth="true" style="0"/>
    <col min="3" max="3" width="10.86328125" customWidth="true" style="0"/>
    <col min="4" max="4" width="10.86328125" customWidth="true" style="0"/>
    <col min="5" max="5" width="10.86328125" customWidth="true" style="0"/>
    <col min="6" max="6" width="10.86328125" customWidth="true" style="0"/>
    <col min="7" max="7" width="10.86328125" customWidth="true" style="0"/>
    <col min="8" max="8" width="10.86328125" customWidth="true" style="0"/>
    <col min="9" max="9" width="10.86328125" customWidth="true" style="0"/>
    <col min="10" max="10" width="10.86328125" customWidth="true" style="0"/>
    <col min="11" max="11" width="10.86328125" customWidth="true" style="0"/>
    <col min="15" max="15" width="11.3984375" customWidth="true" style="0"/>
  </cols>
  <sheetData>
    <row r="1" spans="1:16" customHeight="1" ht="13.5">
      <c r="A1" s="120"/>
      <c r="B1" s="120"/>
      <c r="C1" s="120"/>
      <c r="D1" s="120"/>
      <c r="E1" s="120"/>
      <c r="F1" s="120"/>
      <c r="G1" s="120"/>
      <c r="H1" s="120"/>
    </row>
    <row r="2" spans="1:16" customHeight="1" ht="15.75">
      <c r="A2" s="120"/>
      <c r="B2" s="184" t="s">
        <v>359</v>
      </c>
      <c r="C2" s="186"/>
      <c r="D2" s="186"/>
      <c r="E2" s="186"/>
      <c r="F2" s="186"/>
      <c r="G2" s="186"/>
      <c r="H2" s="186"/>
      <c r="I2" s="186"/>
      <c r="J2" s="186"/>
      <c r="K2" s="248"/>
    </row>
    <row r="3" spans="1:16" customHeight="1" ht="15">
      <c r="A3" s="120"/>
      <c r="B3" s="189"/>
      <c r="C3" s="189"/>
      <c r="D3" s="189"/>
      <c r="E3" s="189"/>
      <c r="F3" s="189"/>
      <c r="G3" s="189"/>
      <c r="H3" s="189"/>
      <c r="I3" s="189"/>
      <c r="J3" s="189"/>
      <c r="K3" s="189"/>
    </row>
    <row r="4" spans="1:16" customHeight="1" ht="15.75">
      <c r="A4" s="120"/>
      <c r="B4" s="190" t="s">
        <v>360</v>
      </c>
      <c r="C4" s="191">
        <v>2013</v>
      </c>
      <c r="D4" s="191">
        <v>2014</v>
      </c>
      <c r="E4" s="191">
        <v>2015</v>
      </c>
      <c r="F4" s="191">
        <v>2016</v>
      </c>
      <c r="G4" s="191">
        <v>2017</v>
      </c>
      <c r="H4" s="191">
        <v>2018</v>
      </c>
      <c r="I4" s="191">
        <v>2019</v>
      </c>
      <c r="J4" s="191">
        <v>2020</v>
      </c>
      <c r="K4" s="250">
        <v>2021</v>
      </c>
    </row>
    <row r="5" spans="1:16" customHeight="1" ht="15">
      <c r="A5" s="120"/>
      <c r="B5" s="253"/>
      <c r="C5" s="254"/>
      <c r="D5" s="254"/>
      <c r="E5" s="254"/>
      <c r="F5" s="254"/>
      <c r="G5" s="189"/>
      <c r="H5" s="254"/>
      <c r="I5" s="254"/>
      <c r="J5" s="254"/>
      <c r="K5" s="255"/>
      <c r="N5" s="271"/>
      <c r="P5" s="271"/>
    </row>
    <row r="6" spans="1:16" customHeight="1" ht="15">
      <c r="A6" s="120"/>
      <c r="B6" s="221" t="s">
        <v>361</v>
      </c>
      <c r="C6" s="189">
        <v>17</v>
      </c>
      <c r="D6" s="189">
        <v>17</v>
      </c>
      <c r="E6" s="189">
        <v>17</v>
      </c>
      <c r="F6" s="189">
        <v>17</v>
      </c>
      <c r="G6" s="189">
        <v>17</v>
      </c>
      <c r="H6" s="189">
        <v>15</v>
      </c>
      <c r="I6" s="189">
        <v>15</v>
      </c>
      <c r="J6" s="189">
        <v>14</v>
      </c>
      <c r="K6" s="264">
        <v>12</v>
      </c>
      <c r="N6" s="271"/>
      <c r="P6" s="271"/>
    </row>
    <row r="7" spans="1:16" customHeight="1" ht="15">
      <c r="A7" s="120"/>
      <c r="B7" s="221" t="s">
        <v>362</v>
      </c>
      <c r="C7" s="218" t="s">
        <v>150</v>
      </c>
      <c r="D7" s="218" t="s">
        <v>150</v>
      </c>
      <c r="E7" s="219">
        <v>0.0625</v>
      </c>
      <c r="F7" s="219">
        <v>0.058823529411765</v>
      </c>
      <c r="G7" s="219">
        <v>0.058823529411765</v>
      </c>
      <c r="H7" s="219">
        <v>0.14285714285714</v>
      </c>
      <c r="I7" s="219">
        <v>0.2</v>
      </c>
      <c r="J7" s="219">
        <v>0.14285714285714</v>
      </c>
      <c r="K7" s="220">
        <v>0.33</v>
      </c>
      <c r="L7" s="271"/>
      <c r="N7" s="271"/>
      <c r="P7" s="271"/>
    </row>
    <row r="8" spans="1:16" customHeight="1" ht="15">
      <c r="A8" s="120"/>
      <c r="B8" s="272" t="s">
        <v>363</v>
      </c>
      <c r="C8" s="219">
        <v>0.52941176470588</v>
      </c>
      <c r="D8" s="219">
        <v>0.52941176470588</v>
      </c>
      <c r="E8" s="219">
        <v>0.5625</v>
      </c>
      <c r="F8" s="219">
        <v>0.58823529411765</v>
      </c>
      <c r="G8" s="219">
        <v>0.58823529411765</v>
      </c>
      <c r="H8" s="219">
        <v>0.5</v>
      </c>
      <c r="I8" s="219">
        <v>0.4</v>
      </c>
      <c r="J8" s="219">
        <v>0.35714285714286</v>
      </c>
      <c r="K8" s="220">
        <v>0.5</v>
      </c>
      <c r="L8" s="271"/>
      <c r="N8" s="271"/>
      <c r="P8" s="271"/>
    </row>
    <row r="9" spans="1:16" customHeight="1" ht="15">
      <c r="A9" s="120"/>
      <c r="B9" s="272" t="s">
        <v>364</v>
      </c>
      <c r="C9" s="219">
        <v>0.7059</v>
      </c>
      <c r="D9" s="219">
        <v>0.7059</v>
      </c>
      <c r="E9" s="219">
        <v>0.64705882352941</v>
      </c>
      <c r="F9" s="219">
        <v>0.7647</v>
      </c>
      <c r="G9" s="219">
        <v>0.7647</v>
      </c>
      <c r="H9" s="219">
        <v>0.71428571428571</v>
      </c>
      <c r="I9" s="219">
        <v>0.73333333333333</v>
      </c>
      <c r="J9" s="273">
        <v>0.71428571428571</v>
      </c>
      <c r="K9" s="274">
        <f>10/K6</f>
        <v>0.83333333333333</v>
      </c>
      <c r="L9" s="271"/>
      <c r="N9" s="271"/>
      <c r="P9" s="271"/>
    </row>
    <row r="10" spans="1:16" customHeight="1" ht="15">
      <c r="A10" s="120"/>
      <c r="B10" s="221" t="s">
        <v>365</v>
      </c>
      <c r="C10" s="219">
        <v>0.87317647058824</v>
      </c>
      <c r="D10" s="219">
        <v>0.90270588235294</v>
      </c>
      <c r="E10" s="219">
        <v>0.91971875</v>
      </c>
      <c r="F10" s="219">
        <v>0.84311764705882</v>
      </c>
      <c r="G10" s="219">
        <v>0.88970588235294</v>
      </c>
      <c r="H10" s="219">
        <v>0.89285714285714</v>
      </c>
      <c r="I10" s="219">
        <v>0.89581875</v>
      </c>
      <c r="J10" s="273">
        <v>0.9055</v>
      </c>
      <c r="K10" s="275">
        <v>0.99073</v>
      </c>
      <c r="L10" s="271"/>
      <c r="N10" s="271"/>
      <c r="P10" s="271"/>
    </row>
    <row r="11" spans="1:16" customHeight="1" ht="15">
      <c r="A11" s="120"/>
      <c r="B11" s="272" t="s">
        <v>366</v>
      </c>
      <c r="C11" s="196">
        <v>3.2941176470588</v>
      </c>
      <c r="D11" s="196">
        <v>4.2941176470588</v>
      </c>
      <c r="E11" s="196">
        <v>4.3125</v>
      </c>
      <c r="F11" s="196">
        <v>5</v>
      </c>
      <c r="G11" s="259">
        <v>6.2666666666667</v>
      </c>
      <c r="H11" s="196">
        <v>5.7142</v>
      </c>
      <c r="I11" s="196">
        <v>4.1333333333333</v>
      </c>
      <c r="J11" s="259">
        <v>5</v>
      </c>
      <c r="K11" s="276">
        <v>3.3262557077626</v>
      </c>
      <c r="L11" s="271"/>
      <c r="N11" s="271"/>
      <c r="P11" s="271"/>
    </row>
    <row r="12" spans="1:16" customHeight="1" ht="15">
      <c r="A12" s="120"/>
      <c r="B12" s="272" t="s">
        <v>367</v>
      </c>
      <c r="C12" s="196">
        <v>54.29</v>
      </c>
      <c r="D12" s="196">
        <v>55.47</v>
      </c>
      <c r="E12" s="196">
        <v>55.82</v>
      </c>
      <c r="F12" s="196">
        <v>57.41</v>
      </c>
      <c r="G12" s="259">
        <v>57.65</v>
      </c>
      <c r="H12" s="196">
        <v>57</v>
      </c>
      <c r="I12" s="196">
        <v>56</v>
      </c>
      <c r="J12" s="277">
        <v>56.785714285714</v>
      </c>
      <c r="K12" s="278">
        <v>57.166666666667</v>
      </c>
      <c r="L12" s="271"/>
      <c r="N12" s="271"/>
      <c r="P12" s="271"/>
    </row>
    <row r="13" spans="1:16" customHeight="1" ht="15">
      <c r="A13" s="120"/>
      <c r="B13" s="221"/>
      <c r="C13" s="196"/>
      <c r="D13" s="196"/>
      <c r="E13" s="196"/>
      <c r="F13" s="196"/>
      <c r="G13" s="189"/>
      <c r="H13" s="196"/>
      <c r="I13" s="196"/>
      <c r="J13" s="189"/>
      <c r="K13" s="264"/>
      <c r="L13" s="271"/>
      <c r="N13" s="271"/>
      <c r="P13" s="271"/>
    </row>
    <row r="14" spans="1:16" customHeight="1" ht="15">
      <c r="A14" s="120"/>
      <c r="B14" s="211" t="s">
        <v>368</v>
      </c>
      <c r="C14" s="212">
        <v>2013</v>
      </c>
      <c r="D14" s="212">
        <v>2014</v>
      </c>
      <c r="E14" s="212">
        <v>2015</v>
      </c>
      <c r="F14" s="212">
        <v>2016</v>
      </c>
      <c r="G14" s="212">
        <v>2017</v>
      </c>
      <c r="H14" s="212">
        <v>2018</v>
      </c>
      <c r="I14" s="212">
        <v>2019</v>
      </c>
      <c r="J14" s="212">
        <v>2020</v>
      </c>
      <c r="K14" s="252">
        <v>2021</v>
      </c>
      <c r="L14" s="271"/>
      <c r="M14" s="279"/>
      <c r="N14" s="271"/>
      <c r="P14" s="271"/>
    </row>
    <row r="15" spans="1:16" customHeight="1" ht="15">
      <c r="A15" s="120"/>
      <c r="B15" s="221"/>
      <c r="C15" s="196"/>
      <c r="D15" s="196"/>
      <c r="E15" s="196"/>
      <c r="F15" s="196"/>
      <c r="G15" s="189"/>
      <c r="H15" s="196"/>
      <c r="I15" s="196"/>
      <c r="J15" s="254"/>
      <c r="K15" s="264"/>
      <c r="L15" s="271"/>
      <c r="N15" s="271"/>
      <c r="P15" s="271"/>
    </row>
    <row r="16" spans="1:16" customHeight="1" ht="15">
      <c r="A16" s="120"/>
      <c r="B16" s="221" t="s">
        <v>369</v>
      </c>
      <c r="C16" s="218" t="s">
        <v>150</v>
      </c>
      <c r="D16" s="218" t="s">
        <v>150</v>
      </c>
      <c r="E16" s="218" t="s">
        <v>150</v>
      </c>
      <c r="F16" s="218">
        <v>1</v>
      </c>
      <c r="G16" s="280">
        <v>1</v>
      </c>
      <c r="H16" s="218">
        <v>1</v>
      </c>
      <c r="I16" s="218">
        <v>3</v>
      </c>
      <c r="J16" s="280">
        <v>3</v>
      </c>
      <c r="K16" s="281">
        <v>5</v>
      </c>
      <c r="L16" s="271"/>
      <c r="N16" s="271"/>
      <c r="P16" s="271"/>
    </row>
    <row r="17" spans="1:16" customHeight="1" ht="15">
      <c r="A17" s="120"/>
      <c r="B17" s="221" t="s">
        <v>370</v>
      </c>
      <c r="C17" s="218">
        <v>0</v>
      </c>
      <c r="D17" s="218">
        <v>0</v>
      </c>
      <c r="E17" s="218">
        <v>0</v>
      </c>
      <c r="F17" s="218">
        <v>0</v>
      </c>
      <c r="G17" s="218">
        <v>0</v>
      </c>
      <c r="H17" s="218">
        <v>0</v>
      </c>
      <c r="I17" s="218">
        <v>0</v>
      </c>
      <c r="J17" s="218">
        <v>0</v>
      </c>
      <c r="K17" s="262">
        <v>0</v>
      </c>
      <c r="L17" s="271"/>
      <c r="N17" s="271"/>
      <c r="P17" s="271"/>
    </row>
    <row r="18" spans="1:16" customHeight="1" ht="15">
      <c r="A18" s="120"/>
      <c r="B18" s="221"/>
      <c r="C18" s="209"/>
      <c r="D18" s="209"/>
      <c r="E18" s="209"/>
      <c r="F18" s="209"/>
      <c r="G18" s="189"/>
      <c r="H18" s="209"/>
      <c r="I18" s="209"/>
      <c r="J18" s="189"/>
      <c r="K18" s="264"/>
      <c r="L18" s="271"/>
      <c r="N18" s="271"/>
    </row>
    <row r="19" spans="1:16" customHeight="1" ht="15.75">
      <c r="A19" s="120"/>
      <c r="B19" s="211" t="s">
        <v>371</v>
      </c>
      <c r="C19" s="212">
        <v>2013</v>
      </c>
      <c r="D19" s="212">
        <v>2014</v>
      </c>
      <c r="E19" s="212">
        <v>2015</v>
      </c>
      <c r="F19" s="212">
        <v>2016</v>
      </c>
      <c r="G19" s="212">
        <v>2017</v>
      </c>
      <c r="H19" s="212">
        <v>2018</v>
      </c>
      <c r="I19" s="212">
        <v>2019</v>
      </c>
      <c r="J19" s="212">
        <v>2020</v>
      </c>
      <c r="K19" s="282">
        <v>2021</v>
      </c>
      <c r="L19" s="271"/>
      <c r="N19" s="271"/>
    </row>
    <row r="20" spans="1:16" customHeight="1" ht="15">
      <c r="A20" s="120"/>
      <c r="B20" s="194"/>
      <c r="C20" s="195"/>
      <c r="D20" s="195"/>
      <c r="E20" s="195"/>
      <c r="F20" s="195"/>
      <c r="G20" s="189"/>
      <c r="H20" s="195"/>
      <c r="I20" s="195"/>
      <c r="J20" s="189"/>
      <c r="K20" s="264"/>
      <c r="L20" s="271"/>
      <c r="N20" s="271"/>
    </row>
    <row r="21" spans="1:16" customHeight="1" ht="15">
      <c r="A21" s="120"/>
      <c r="B21" s="232" t="s">
        <v>372</v>
      </c>
      <c r="C21" s="196">
        <v>1540</v>
      </c>
      <c r="D21" s="196">
        <v>1463</v>
      </c>
      <c r="E21" s="196">
        <v>1790</v>
      </c>
      <c r="F21" s="196">
        <v>1792</v>
      </c>
      <c r="G21" s="209">
        <v>2001</v>
      </c>
      <c r="H21" s="196">
        <v>2021.5628514024</v>
      </c>
      <c r="I21" s="196">
        <v>2265</v>
      </c>
      <c r="J21" s="209">
        <v>2312.0546753364</v>
      </c>
      <c r="K21" s="257">
        <v>2486.7309695293</v>
      </c>
      <c r="L21" s="271"/>
      <c r="N21" s="271"/>
    </row>
    <row r="22" spans="1:16" customHeight="1" ht="15">
      <c r="A22" s="120"/>
      <c r="B22" s="232" t="s">
        <v>373</v>
      </c>
      <c r="C22" s="196">
        <v>1010</v>
      </c>
      <c r="D22" s="196">
        <v>935</v>
      </c>
      <c r="E22" s="196">
        <v>1115</v>
      </c>
      <c r="F22" s="196">
        <v>1172</v>
      </c>
      <c r="G22" s="209">
        <v>1113</v>
      </c>
      <c r="H22" s="196">
        <v>1145.7530567363</v>
      </c>
      <c r="I22" s="196">
        <v>1117</v>
      </c>
      <c r="J22" s="209">
        <v>1069.1863489217</v>
      </c>
      <c r="K22" s="257">
        <v>1169.6944661276</v>
      </c>
    </row>
    <row r="23" spans="1:16" customHeight="1" ht="15">
      <c r="A23" s="120"/>
      <c r="B23" s="199" t="s">
        <v>374</v>
      </c>
      <c r="C23" s="196">
        <v>530</v>
      </c>
      <c r="D23" s="196">
        <v>528</v>
      </c>
      <c r="E23" s="196">
        <v>675</v>
      </c>
      <c r="F23" s="196">
        <v>620</v>
      </c>
      <c r="G23" s="189">
        <v>888</v>
      </c>
      <c r="H23" s="196">
        <v>875.8097946661</v>
      </c>
      <c r="I23" s="196">
        <v>1148</v>
      </c>
      <c r="J23" s="209">
        <v>1242.8683264147</v>
      </c>
      <c r="K23" s="257">
        <v>1317.0365034017</v>
      </c>
    </row>
    <row r="24" spans="1:16" customHeight="1" ht="15">
      <c r="A24" s="120"/>
      <c r="B24" s="221"/>
      <c r="C24" s="209"/>
      <c r="D24" s="209"/>
      <c r="E24" s="209"/>
      <c r="F24" s="209"/>
      <c r="G24" s="189"/>
      <c r="H24" s="209"/>
      <c r="I24" s="209"/>
      <c r="J24" s="189"/>
      <c r="K24" s="264"/>
    </row>
    <row r="25" spans="1:16" customHeight="1" ht="15.75">
      <c r="A25" s="120"/>
      <c r="B25" s="224" t="s">
        <v>375</v>
      </c>
      <c r="C25" s="212">
        <v>2013</v>
      </c>
      <c r="D25" s="212">
        <v>2014</v>
      </c>
      <c r="E25" s="212">
        <v>2015</v>
      </c>
      <c r="F25" s="212">
        <v>2016</v>
      </c>
      <c r="G25" s="212">
        <v>2017</v>
      </c>
      <c r="H25" s="212">
        <v>2018</v>
      </c>
      <c r="I25" s="212">
        <v>2019</v>
      </c>
      <c r="J25" s="212">
        <v>2020</v>
      </c>
      <c r="K25" s="282">
        <v>2021</v>
      </c>
    </row>
    <row r="26" spans="1:16" customHeight="1" ht="15">
      <c r="A26" s="120"/>
      <c r="B26" s="225"/>
      <c r="C26" s="226"/>
      <c r="D26" s="226"/>
      <c r="E26" s="226"/>
      <c r="F26" s="226"/>
      <c r="G26" s="189"/>
      <c r="H26" s="226"/>
      <c r="I26" s="226"/>
      <c r="J26" s="189"/>
      <c r="K26" s="264"/>
    </row>
    <row r="27" spans="1:16" customHeight="1" ht="15">
      <c r="A27" s="120"/>
      <c r="B27" s="228" t="s">
        <v>376</v>
      </c>
      <c r="C27" s="218" t="s">
        <v>297</v>
      </c>
      <c r="D27" s="218" t="s">
        <v>297</v>
      </c>
      <c r="E27" s="283">
        <v>6400</v>
      </c>
      <c r="F27" s="218">
        <v>5060</v>
      </c>
      <c r="G27" s="284">
        <v>5050</v>
      </c>
      <c r="H27" s="218">
        <v>5600</v>
      </c>
      <c r="I27" s="218">
        <v>6000</v>
      </c>
      <c r="J27" s="284">
        <v>4300</v>
      </c>
      <c r="K27" s="285" t="s">
        <v>377</v>
      </c>
    </row>
    <row r="28" spans="1:16" customHeight="1" ht="15">
      <c r="A28" s="120"/>
      <c r="B28" s="228" t="s">
        <v>378</v>
      </c>
      <c r="C28" s="218" t="s">
        <v>297</v>
      </c>
      <c r="D28" s="218" t="s">
        <v>297</v>
      </c>
      <c r="E28" s="218" t="s">
        <v>297</v>
      </c>
      <c r="F28" s="196">
        <v>52</v>
      </c>
      <c r="G28" s="189">
        <v>93</v>
      </c>
      <c r="H28" s="196">
        <v>152</v>
      </c>
      <c r="I28" s="218" t="s">
        <v>297</v>
      </c>
      <c r="J28" s="280" t="s">
        <v>297</v>
      </c>
      <c r="K28" s="286" t="s">
        <v>297</v>
      </c>
    </row>
    <row r="29" spans="1:16" customHeight="1" ht="15">
      <c r="A29" s="120"/>
      <c r="B29" s="232" t="s">
        <v>379</v>
      </c>
      <c r="C29" s="218" t="s">
        <v>297</v>
      </c>
      <c r="D29" s="218" t="s">
        <v>297</v>
      </c>
      <c r="E29" s="218" t="s">
        <v>297</v>
      </c>
      <c r="F29" s="219">
        <v>0.88</v>
      </c>
      <c r="G29" s="219">
        <v>0.83</v>
      </c>
      <c r="H29" s="219">
        <v>0.87</v>
      </c>
      <c r="I29" s="287" t="s">
        <v>297</v>
      </c>
      <c r="J29" s="280" t="s">
        <v>297</v>
      </c>
      <c r="K29" s="286" t="s">
        <v>297</v>
      </c>
    </row>
    <row r="30" spans="1:16" customHeight="1" ht="15">
      <c r="A30" s="120"/>
      <c r="B30" s="232" t="s">
        <v>380</v>
      </c>
      <c r="C30" s="218" t="s">
        <v>297</v>
      </c>
      <c r="D30" s="218" t="s">
        <v>297</v>
      </c>
      <c r="E30" s="218" t="s">
        <v>297</v>
      </c>
      <c r="F30" s="219">
        <v>0.83</v>
      </c>
      <c r="G30" s="219">
        <v>0.88</v>
      </c>
      <c r="H30" s="219">
        <v>0.85</v>
      </c>
      <c r="I30" s="287" t="s">
        <v>297</v>
      </c>
      <c r="J30" s="280" t="s">
        <v>297</v>
      </c>
      <c r="K30" s="288" t="s">
        <v>297</v>
      </c>
    </row>
    <row r="31" spans="1:16" customHeight="1" ht="15">
      <c r="A31" s="120"/>
      <c r="B31" s="232" t="s">
        <v>381</v>
      </c>
      <c r="C31" s="218" t="s">
        <v>297</v>
      </c>
      <c r="D31" s="218">
        <v>1790</v>
      </c>
      <c r="E31" s="218">
        <v>2929</v>
      </c>
      <c r="F31" s="218">
        <v>2345</v>
      </c>
      <c r="G31" s="209">
        <v>2801</v>
      </c>
      <c r="H31" s="218">
        <v>2876</v>
      </c>
      <c r="I31" s="218">
        <v>2916</v>
      </c>
      <c r="J31" s="209">
        <v>4355.4631578947</v>
      </c>
      <c r="K31" s="257">
        <v>7299.1221103239</v>
      </c>
    </row>
    <row r="32" spans="1:16" customHeight="1" ht="15">
      <c r="A32" s="120"/>
      <c r="B32" s="289"/>
      <c r="C32" s="290"/>
      <c r="D32" s="290"/>
      <c r="E32" s="290"/>
      <c r="F32" s="290"/>
      <c r="G32" s="189"/>
      <c r="H32" s="290"/>
      <c r="I32" s="290"/>
      <c r="J32" s="189"/>
      <c r="K32" s="264"/>
    </row>
    <row r="33" spans="1:16" customHeight="1" ht="15.75">
      <c r="A33" s="120"/>
      <c r="B33" s="224" t="s">
        <v>382</v>
      </c>
      <c r="C33" s="212">
        <v>2013</v>
      </c>
      <c r="D33" s="212">
        <v>2014</v>
      </c>
      <c r="E33" s="212">
        <v>2015</v>
      </c>
      <c r="F33" s="212">
        <v>2016</v>
      </c>
      <c r="G33" s="212">
        <v>2017</v>
      </c>
      <c r="H33" s="212">
        <v>2018</v>
      </c>
      <c r="I33" s="212">
        <v>2019</v>
      </c>
      <c r="J33" s="212">
        <v>2020</v>
      </c>
      <c r="K33" s="282">
        <v>2021</v>
      </c>
    </row>
    <row r="34" spans="1:16" customHeight="1" ht="15">
      <c r="A34" s="120"/>
      <c r="B34" s="225"/>
      <c r="C34" s="226"/>
      <c r="D34" s="226"/>
      <c r="E34" s="226"/>
      <c r="F34" s="226"/>
      <c r="G34" s="189"/>
      <c r="H34" s="226"/>
      <c r="I34" s="226"/>
      <c r="J34" s="189"/>
      <c r="K34" s="264"/>
    </row>
    <row r="35" spans="1:16" customHeight="1" ht="15">
      <c r="A35" s="120"/>
      <c r="B35" s="239" t="s">
        <v>383</v>
      </c>
      <c r="C35" s="218" t="s">
        <v>297</v>
      </c>
      <c r="D35" s="266" t="s">
        <v>297</v>
      </c>
      <c r="E35" s="215">
        <v>6.134</v>
      </c>
      <c r="F35" s="215">
        <v>1.6</v>
      </c>
      <c r="G35" s="215">
        <f>1.6</f>
        <v>1.6</v>
      </c>
      <c r="H35" s="215">
        <v>0.85</v>
      </c>
      <c r="I35" s="215">
        <v>38.9</v>
      </c>
      <c r="J35" s="280" t="s">
        <v>150</v>
      </c>
      <c r="K35" s="291">
        <v>3.3613170298393</v>
      </c>
    </row>
    <row r="36" spans="1:16" customHeight="1" ht="15">
      <c r="A36" s="120"/>
      <c r="B36" s="229"/>
      <c r="C36" s="196"/>
      <c r="D36" s="196"/>
      <c r="E36" s="196"/>
      <c r="F36" s="196"/>
      <c r="G36" s="189"/>
      <c r="H36" s="196"/>
      <c r="I36" s="196"/>
      <c r="J36" s="189"/>
      <c r="K36" s="264"/>
    </row>
    <row r="37" spans="1:16" customHeight="1" ht="15">
      <c r="A37" s="120"/>
      <c r="B37" s="224" t="s">
        <v>384</v>
      </c>
      <c r="C37" s="212">
        <v>2013</v>
      </c>
      <c r="D37" s="212">
        <v>2014</v>
      </c>
      <c r="E37" s="212">
        <v>2015</v>
      </c>
      <c r="F37" s="212">
        <v>2016</v>
      </c>
      <c r="G37" s="212">
        <v>2017</v>
      </c>
      <c r="H37" s="212">
        <v>2018</v>
      </c>
      <c r="I37" s="212">
        <v>2019</v>
      </c>
      <c r="J37" s="212">
        <v>2020</v>
      </c>
      <c r="K37" s="282">
        <v>2021</v>
      </c>
    </row>
    <row r="38" spans="1:16" customHeight="1" ht="15">
      <c r="A38" s="120"/>
      <c r="B38" s="225"/>
      <c r="C38" s="226"/>
      <c r="D38" s="226"/>
      <c r="E38" s="226"/>
      <c r="F38" s="226"/>
      <c r="G38" s="189"/>
      <c r="H38" s="226"/>
      <c r="I38" s="226"/>
      <c r="J38" s="189"/>
      <c r="K38" s="264"/>
    </row>
    <row r="39" spans="1:16" customHeight="1" ht="15">
      <c r="A39" s="120"/>
      <c r="B39" s="239" t="s">
        <v>385</v>
      </c>
      <c r="C39" s="292" t="s">
        <v>150</v>
      </c>
      <c r="D39" s="293" t="s">
        <v>150</v>
      </c>
      <c r="E39" s="292" t="s">
        <v>150</v>
      </c>
      <c r="F39" s="293" t="s">
        <v>150</v>
      </c>
      <c r="G39" s="293" t="s">
        <v>150</v>
      </c>
      <c r="H39" s="293" t="s">
        <v>150</v>
      </c>
      <c r="I39" s="293" t="s">
        <v>150</v>
      </c>
      <c r="J39" s="294" t="s">
        <v>150</v>
      </c>
      <c r="K39" s="295" t="s">
        <v>150</v>
      </c>
    </row>
    <row r="40" spans="1:16" customHeight="1" ht="15">
      <c r="A40" s="120"/>
      <c r="B40" s="242" t="s">
        <v>386</v>
      </c>
      <c r="C40" s="296">
        <v>0</v>
      </c>
      <c r="D40" s="296">
        <v>0</v>
      </c>
      <c r="E40" s="296">
        <v>0</v>
      </c>
      <c r="F40" s="296">
        <v>0</v>
      </c>
      <c r="G40" s="296">
        <v>0</v>
      </c>
      <c r="H40" s="296">
        <v>0</v>
      </c>
      <c r="I40" s="296">
        <v>0</v>
      </c>
      <c r="J40" s="297">
        <v>21.80737</v>
      </c>
      <c r="K40" s="298">
        <v>12.16</v>
      </c>
    </row>
    <row r="41" spans="1:16" customHeight="1" ht="15">
      <c r="A41" s="120"/>
      <c r="B41" s="299"/>
      <c r="C41" s="269"/>
      <c r="D41" s="269"/>
      <c r="E41" s="269"/>
      <c r="F41" s="269"/>
      <c r="G41" s="120"/>
      <c r="H41" s="120"/>
      <c r="I41" s="120"/>
      <c r="J41" s="120"/>
    </row>
    <row r="42" spans="1:16" customHeight="1" ht="15">
      <c r="A42" s="120"/>
      <c r="B42" s="270" t="s">
        <v>387</v>
      </c>
      <c r="C42" s="269"/>
      <c r="D42" s="269"/>
      <c r="E42" s="269"/>
      <c r="F42" s="269"/>
      <c r="G42" s="120"/>
      <c r="H42" s="120"/>
      <c r="I42" s="120"/>
      <c r="J42" s="120"/>
    </row>
    <row r="43" spans="1:16" customHeight="1" ht="13.5">
      <c r="A43" s="2"/>
      <c r="B43" s="270" t="s">
        <v>388</v>
      </c>
      <c r="C43" s="2"/>
      <c r="D43" s="2"/>
      <c r="E43" s="2"/>
      <c r="F43" s="2"/>
      <c r="G43" s="2"/>
      <c r="H43" s="2"/>
      <c r="I43" s="2"/>
    </row>
    <row r="44" spans="1:16" customHeight="1" ht="13.5">
      <c r="B44" s="270" t="s">
        <v>389</v>
      </c>
    </row>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60"/>
  <sheetViews>
    <sheetView tabSelected="0" workbookViewId="0" zoomScale="70" zoomScaleNormal="70" view="pageBreakPreview" showGridLines="false" showRowColHeaders="1">
      <selection activeCell="A1" sqref="A1"/>
    </sheetView>
  </sheetViews>
  <sheetFormatPr customHeight="true" defaultRowHeight="15.75" defaultColWidth="9.1328125" outlineLevelRow="0" outlineLevelCol="0"/>
  <cols>
    <col min="1" max="1" width="3.1328125" customWidth="true" style="14"/>
    <col min="2" max="2" width="127.265625" customWidth="true" style="14"/>
    <col min="3" max="3" width="10.73046875" customWidth="true" style="14"/>
    <col min="4" max="4" width="10.73046875" customWidth="true" style="14"/>
    <col min="5" max="5" width="10.73046875" customWidth="true" style="14"/>
    <col min="6" max="6" width="10.73046875" customWidth="true" style="14"/>
    <col min="7" max="7" width="10.73046875" customWidth="true" style="14"/>
    <col min="8" max="8" width="10.73046875" customWidth="true" style="14"/>
    <col min="9" max="9" width="10.73046875" customWidth="true" style="14"/>
    <col min="10" max="10" width="10.73046875" customWidth="true" style="14"/>
    <col min="11" max="11" width="10.73046875" customWidth="true" style="14"/>
    <col min="12" max="12" width="10.73046875" customWidth="true" style="14"/>
    <col min="13" max="13" width="10.73046875" customWidth="true" style="14"/>
    <col min="14" max="14" width="10.73046875" customWidth="true" style="14"/>
    <col min="15" max="15" width="10.73046875" customWidth="true" style="14"/>
    <col min="16" max="16" width="10.73046875" customWidth="true" style="14"/>
    <col min="17" max="17" width="10.73046875" customWidth="true" style="14"/>
    <col min="18" max="18" width="3.1328125" customWidth="true" style="14"/>
    <col min="19" max="19" width="10.73046875" customWidth="true" style="14"/>
    <col min="20" max="20" width="10.73046875" customWidth="true" style="14"/>
    <col min="21" max="21" width="10.73046875" customWidth="true" style="14"/>
    <col min="22" max="22" width="10.73046875" customWidth="true" style="14"/>
    <col min="23" max="23" width="10.73046875" customWidth="true" style="14"/>
    <col min="24" max="24" width="10.73046875" customWidth="true" style="14"/>
    <col min="25" max="25" width="10.73046875" customWidth="true" style="14"/>
    <col min="26" max="26" width="10.73046875" customWidth="true" style="14"/>
    <col min="27" max="27" width="3.1328125" customWidth="true" style="14"/>
    <col min="28" max="28" width="10.73046875" customWidth="true" style="14"/>
    <col min="29" max="29" width="10.73046875" customWidth="true" style="14"/>
    <col min="30" max="30" width="10.73046875" customWidth="true" style="14"/>
    <col min="31" max="31" width="10.73046875" customWidth="true" style="14"/>
    <col min="32" max="32" width="10.86328125" customWidth="true" style="14"/>
    <col min="33" max="33" width="10.73046875" customWidth="true" style="14"/>
    <col min="34" max="34" width="10.73046875" customWidth="true" style="14"/>
    <col min="35" max="35" width="10.73046875" customWidth="true" style="14"/>
    <col min="36" max="36" width="9.1328125" style="14"/>
  </cols>
  <sheetData>
    <row r="1" spans="1:37" customHeight="1" ht="15.75">
      <c r="A1" s="328"/>
      <c r="B1" s="329"/>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row>
    <row r="2" spans="1:37" customHeight="1" ht="15.75" s="15" customFormat="1">
      <c r="B2" s="16" t="s">
        <v>16</v>
      </c>
      <c r="C2" s="17">
        <v>2008</v>
      </c>
      <c r="D2" s="18">
        <v>2009</v>
      </c>
      <c r="E2" s="18">
        <v>2010</v>
      </c>
      <c r="F2" s="18">
        <v>2011</v>
      </c>
      <c r="G2" s="18">
        <v>2012</v>
      </c>
      <c r="H2" s="18">
        <v>2013</v>
      </c>
      <c r="I2" s="18">
        <v>2014</v>
      </c>
      <c r="J2" s="18">
        <v>2015</v>
      </c>
      <c r="K2" s="18">
        <v>2016</v>
      </c>
      <c r="L2" s="18">
        <v>2017</v>
      </c>
      <c r="M2" s="18">
        <v>2018</v>
      </c>
      <c r="N2" s="18">
        <v>2019</v>
      </c>
      <c r="O2" s="19">
        <v>2020</v>
      </c>
      <c r="P2" s="19">
        <v>2021</v>
      </c>
      <c r="Q2" s="19">
        <v>2022</v>
      </c>
      <c r="S2" s="20" t="s">
        <v>17</v>
      </c>
      <c r="T2" s="21" t="s">
        <v>18</v>
      </c>
      <c r="U2" s="19" t="s">
        <v>19</v>
      </c>
      <c r="V2" s="19" t="s">
        <v>20</v>
      </c>
      <c r="W2" s="20" t="s">
        <v>21</v>
      </c>
      <c r="X2" s="21" t="s">
        <v>22</v>
      </c>
      <c r="Y2" s="21" t="s">
        <v>23</v>
      </c>
      <c r="Z2" s="22" t="s">
        <v>24</v>
      </c>
      <c r="AB2" s="20" t="s">
        <v>17</v>
      </c>
      <c r="AC2" s="21" t="s">
        <v>25</v>
      </c>
      <c r="AD2" s="21" t="s">
        <v>26</v>
      </c>
      <c r="AE2" s="23" t="s">
        <v>27</v>
      </c>
      <c r="AF2" s="20" t="s">
        <v>21</v>
      </c>
      <c r="AG2" s="20" t="s">
        <v>28</v>
      </c>
      <c r="AH2" s="21" t="s">
        <v>29</v>
      </c>
      <c r="AI2" s="23" t="s">
        <v>30</v>
      </c>
    </row>
    <row r="3" spans="1:37" customHeight="1" ht="15.75">
      <c r="A3" s="328"/>
      <c r="B3" s="330"/>
      <c r="C3" s="331"/>
      <c r="D3" s="332"/>
      <c r="E3" s="332"/>
      <c r="F3" s="332"/>
      <c r="G3" s="332"/>
      <c r="H3" s="332"/>
      <c r="I3" s="332"/>
      <c r="J3" s="332"/>
      <c r="K3" s="332"/>
      <c r="L3" s="332"/>
      <c r="M3" s="332"/>
      <c r="N3" s="332"/>
      <c r="O3" s="332"/>
      <c r="P3" s="332"/>
      <c r="Q3" s="333"/>
      <c r="R3" s="328"/>
      <c r="S3" s="331"/>
      <c r="T3" s="332"/>
      <c r="U3" s="332"/>
      <c r="V3" s="332"/>
      <c r="W3" s="331"/>
      <c r="X3" s="332"/>
      <c r="Y3" s="332"/>
      <c r="Z3" s="333"/>
      <c r="AA3" s="328"/>
      <c r="AB3" s="331"/>
      <c r="AC3" s="332"/>
      <c r="AD3" s="332"/>
      <c r="AE3" s="332"/>
      <c r="AF3" s="331"/>
      <c r="AG3" s="328"/>
      <c r="AH3" s="332"/>
      <c r="AI3" s="334"/>
      <c r="AJ3" s="328"/>
      <c r="AK3" s="328"/>
    </row>
    <row r="4" spans="1:37" customHeight="1" ht="15.75" s="24" customFormat="1">
      <c r="B4" s="25" t="s">
        <v>31</v>
      </c>
      <c r="C4" s="1247">
        <v>581.42</v>
      </c>
      <c r="D4" s="40">
        <v>724.68</v>
      </c>
      <c r="E4" s="40">
        <v>947.65</v>
      </c>
      <c r="F4" s="40">
        <v>1068.83</v>
      </c>
      <c r="G4" s="40">
        <v>1285.15</v>
      </c>
      <c r="H4" s="40">
        <v>1316.35</v>
      </c>
      <c r="I4" s="40">
        <v>1276.71</v>
      </c>
      <c r="J4" s="40">
        <v>1547.05</v>
      </c>
      <c r="K4" s="40">
        <v>1650.76</v>
      </c>
      <c r="L4" s="40">
        <v>1827.19</v>
      </c>
      <c r="M4" s="40">
        <v>1696.69</v>
      </c>
      <c r="N4" s="40">
        <v>1823.7</v>
      </c>
      <c r="O4" s="40">
        <v>1730.76</v>
      </c>
      <c r="P4" s="40">
        <v>1757.66</v>
      </c>
      <c r="Q4" s="1248"/>
      <c r="R4" s="40"/>
      <c r="S4" s="1249">
        <v>447.99</v>
      </c>
      <c r="T4" s="1250">
        <v>855.96</v>
      </c>
      <c r="U4" s="40">
        <v>1191.68</v>
      </c>
      <c r="V4" s="40">
        <v>1757.66</v>
      </c>
      <c r="W4" s="1251">
        <v>568.6</v>
      </c>
      <c r="X4" s="1252"/>
      <c r="Y4" s="1253"/>
      <c r="Z4" s="1253"/>
      <c r="AA4" s="40"/>
      <c r="AB4" s="1247">
        <v>447.99</v>
      </c>
      <c r="AC4" s="40">
        <v>407.97</v>
      </c>
      <c r="AD4" s="40">
        <v>335.73</v>
      </c>
      <c r="AE4" s="40">
        <v>565.98</v>
      </c>
      <c r="AF4" s="1251">
        <v>568.6</v>
      </c>
      <c r="AG4" s="28"/>
      <c r="AH4" s="28"/>
      <c r="AI4" s="30"/>
      <c r="AJ4" s="31"/>
    </row>
    <row r="5" spans="1:37" customHeight="1" ht="15.75">
      <c r="A5" s="328"/>
      <c r="B5" s="335" t="s">
        <v>32</v>
      </c>
      <c r="C5" s="1254">
        <v>-143.55</v>
      </c>
      <c r="D5" s="1255">
        <v>-182.13</v>
      </c>
      <c r="E5" s="1255">
        <v>-234.9</v>
      </c>
      <c r="F5" s="1255">
        <v>-268.09</v>
      </c>
      <c r="G5" s="1255">
        <v>-347.57</v>
      </c>
      <c r="H5" s="1255">
        <v>-395.84</v>
      </c>
      <c r="I5" s="1255">
        <v>-373.51</v>
      </c>
      <c r="J5" s="1255">
        <v>-404.75</v>
      </c>
      <c r="K5" s="1255">
        <v>-479.81</v>
      </c>
      <c r="L5" s="1255">
        <v>-460.87</v>
      </c>
      <c r="M5" s="1255">
        <v>-396.78</v>
      </c>
      <c r="N5" s="1255">
        <v>-175.67</v>
      </c>
      <c r="O5" s="1255">
        <v>-76.03</v>
      </c>
      <c r="P5" s="1256">
        <v>2.38</v>
      </c>
      <c r="Q5" s="1257"/>
      <c r="R5" s="343"/>
      <c r="S5" s="1258">
        <v>-179.21</v>
      </c>
      <c r="T5" s="1259">
        <v>-201.71</v>
      </c>
      <c r="U5" s="1255">
        <v>-274.42</v>
      </c>
      <c r="V5" s="1256">
        <v>2.38</v>
      </c>
      <c r="W5" s="1260">
        <v>-174.98</v>
      </c>
      <c r="X5" s="1261"/>
      <c r="Y5" s="1261"/>
      <c r="Z5" s="1261"/>
      <c r="AA5" s="343"/>
      <c r="AB5" s="1254">
        <v>-179.21</v>
      </c>
      <c r="AC5" s="1255">
        <v>-22.5</v>
      </c>
      <c r="AD5" s="1255">
        <v>-72.7</v>
      </c>
      <c r="AE5" s="1255">
        <v>276.8</v>
      </c>
      <c r="AF5" s="1260">
        <v>-174.98</v>
      </c>
      <c r="AG5" s="32"/>
      <c r="AH5" s="32"/>
      <c r="AI5" s="33"/>
      <c r="AJ5" s="31"/>
      <c r="AK5" s="328"/>
    </row>
    <row r="6" spans="1:37" customHeight="1" ht="15.75" s="24" customFormat="1">
      <c r="B6" s="25" t="s">
        <v>33</v>
      </c>
      <c r="C6" s="1247">
        <v>437.88</v>
      </c>
      <c r="D6" s="40">
        <v>542.55</v>
      </c>
      <c r="E6" s="40">
        <v>712.75</v>
      </c>
      <c r="F6" s="40">
        <v>800.74</v>
      </c>
      <c r="G6" s="40">
        <v>937.58</v>
      </c>
      <c r="H6" s="40">
        <v>920.51</v>
      </c>
      <c r="I6" s="40">
        <v>903.2</v>
      </c>
      <c r="J6" s="40">
        <v>1142.29</v>
      </c>
      <c r="K6" s="40">
        <v>1170.95</v>
      </c>
      <c r="L6" s="40">
        <v>1366.32</v>
      </c>
      <c r="M6" s="40">
        <v>1299.91</v>
      </c>
      <c r="N6" s="40">
        <v>1648.03</v>
      </c>
      <c r="O6" s="40">
        <v>1654.73</v>
      </c>
      <c r="P6" s="40">
        <v>1760.04</v>
      </c>
      <c r="Q6" s="1248"/>
      <c r="R6" s="40"/>
      <c r="S6" s="1249">
        <v>268.77</v>
      </c>
      <c r="T6" s="1250">
        <v>654.24</v>
      </c>
      <c r="U6" s="40">
        <v>917.26</v>
      </c>
      <c r="V6" s="40">
        <v>1760.04</v>
      </c>
      <c r="W6" s="1251">
        <v>393.62</v>
      </c>
      <c r="X6" s="1252"/>
      <c r="Y6" s="1252"/>
      <c r="Z6" s="1253"/>
      <c r="AA6" s="40"/>
      <c r="AB6" s="1247">
        <v>268.77</v>
      </c>
      <c r="AC6" s="40">
        <v>385.47</v>
      </c>
      <c r="AD6" s="40">
        <v>263.02</v>
      </c>
      <c r="AE6" s="40">
        <v>842.78</v>
      </c>
      <c r="AF6" s="1251">
        <v>393.62</v>
      </c>
      <c r="AG6" s="28"/>
      <c r="AH6" s="28"/>
      <c r="AI6" s="30"/>
      <c r="AJ6" s="31"/>
    </row>
    <row r="7" spans="1:37" customHeight="1" ht="15.75">
      <c r="A7" s="24"/>
      <c r="B7" s="335" t="s">
        <v>34</v>
      </c>
      <c r="C7" s="353">
        <v>0.75</v>
      </c>
      <c r="D7" s="343">
        <v>0.75</v>
      </c>
      <c r="E7" s="343">
        <v>0.75</v>
      </c>
      <c r="F7" s="343">
        <v>0.75</v>
      </c>
      <c r="G7" s="343">
        <v>0.73</v>
      </c>
      <c r="H7" s="343">
        <v>0.7</v>
      </c>
      <c r="I7" s="343">
        <v>0.71</v>
      </c>
      <c r="J7" s="343">
        <v>0.74</v>
      </c>
      <c r="K7" s="343">
        <v>0.71</v>
      </c>
      <c r="L7" s="343">
        <v>0.75</v>
      </c>
      <c r="M7" s="343">
        <v>0.77</v>
      </c>
      <c r="N7" s="343">
        <v>0.9</v>
      </c>
      <c r="O7" s="343">
        <v>0.96</v>
      </c>
      <c r="P7" s="343">
        <v>1</v>
      </c>
      <c r="Q7" s="376"/>
      <c r="R7" s="343"/>
      <c r="S7" s="377">
        <v>0.6</v>
      </c>
      <c r="T7" s="378">
        <v>0.76</v>
      </c>
      <c r="U7" s="343">
        <v>0.77</v>
      </c>
      <c r="V7" s="343">
        <v>1</v>
      </c>
      <c r="W7" s="1262">
        <v>0.69</v>
      </c>
      <c r="X7" s="1263"/>
      <c r="Y7" s="1263"/>
      <c r="Z7" s="1263"/>
      <c r="AA7" s="343"/>
      <c r="AB7" s="353">
        <v>0.6</v>
      </c>
      <c r="AC7" s="343">
        <v>0.94</v>
      </c>
      <c r="AD7" s="343">
        <v>0.78</v>
      </c>
      <c r="AE7" s="343">
        <v>1.49</v>
      </c>
      <c r="AF7" s="1262">
        <v>0.69</v>
      </c>
      <c r="AG7" s="341"/>
      <c r="AH7" s="341"/>
      <c r="AI7" s="342"/>
      <c r="AJ7" s="31"/>
      <c r="AK7" s="343"/>
    </row>
    <row r="8" spans="1:37" customHeight="1" ht="15.75">
      <c r="A8" s="24"/>
      <c r="B8" s="344" t="s">
        <v>35</v>
      </c>
      <c r="C8" s="353">
        <v>231.62</v>
      </c>
      <c r="D8" s="343">
        <v>230.79</v>
      </c>
      <c r="E8" s="343">
        <v>289.91</v>
      </c>
      <c r="F8" s="343">
        <v>347.5</v>
      </c>
      <c r="G8" s="343">
        <v>450.11</v>
      </c>
      <c r="H8" s="343">
        <v>473.02</v>
      </c>
      <c r="I8" s="343">
        <v>422.41</v>
      </c>
      <c r="J8" s="343">
        <v>577.84</v>
      </c>
      <c r="K8" s="343">
        <v>563.96</v>
      </c>
      <c r="L8" s="343">
        <v>803.14</v>
      </c>
      <c r="M8" s="343">
        <v>753.7</v>
      </c>
      <c r="N8" s="343">
        <v>1055.17</v>
      </c>
      <c r="O8" s="343">
        <v>1053.99</v>
      </c>
      <c r="P8" s="343">
        <v>1151.19</v>
      </c>
      <c r="Q8" s="376"/>
      <c r="R8" s="40"/>
      <c r="S8" s="377">
        <v>126.47</v>
      </c>
      <c r="T8" s="378">
        <v>363.6</v>
      </c>
      <c r="U8" s="343">
        <v>472.23</v>
      </c>
      <c r="V8" s="343">
        <v>1151.19</v>
      </c>
      <c r="W8" s="1262">
        <v>231.76</v>
      </c>
      <c r="X8" s="1263"/>
      <c r="Y8" s="1263"/>
      <c r="Z8" s="1263"/>
      <c r="AA8" s="40"/>
      <c r="AB8" s="353">
        <v>126.47</v>
      </c>
      <c r="AC8" s="343">
        <v>237.14</v>
      </c>
      <c r="AD8" s="343">
        <v>108.63</v>
      </c>
      <c r="AE8" s="343">
        <v>678.96</v>
      </c>
      <c r="AF8" s="1262">
        <v>231.76</v>
      </c>
      <c r="AG8" s="349"/>
      <c r="AH8" s="349"/>
      <c r="AI8" s="351"/>
      <c r="AJ8" s="31"/>
      <c r="AK8" s="328"/>
    </row>
    <row r="9" spans="1:37" customHeight="1" ht="15.75">
      <c r="A9" s="24"/>
      <c r="B9" s="344" t="s">
        <v>36</v>
      </c>
      <c r="C9" s="1254">
        <v>-74.86</v>
      </c>
      <c r="D9" s="1255">
        <v>-72.17</v>
      </c>
      <c r="E9" s="1255">
        <v>-174.15</v>
      </c>
      <c r="F9" s="1255">
        <v>-233.63</v>
      </c>
      <c r="G9" s="1255">
        <v>-274.85</v>
      </c>
      <c r="H9" s="1255">
        <v>-261.71</v>
      </c>
      <c r="I9" s="1255">
        <v>-249.88</v>
      </c>
      <c r="J9" s="1255">
        <v>-285.48</v>
      </c>
      <c r="K9" s="1255">
        <v>-350.09</v>
      </c>
      <c r="L9" s="1255">
        <v>-301.58</v>
      </c>
      <c r="M9" s="1255">
        <v>-219.74</v>
      </c>
      <c r="N9" s="1255">
        <v>-349.46</v>
      </c>
      <c r="O9" s="1255">
        <v>-285.06</v>
      </c>
      <c r="P9" s="1255">
        <v>-248.6</v>
      </c>
      <c r="Q9" s="1264"/>
      <c r="R9" s="40"/>
      <c r="S9" s="1258">
        <v>-53.91</v>
      </c>
      <c r="T9" s="1259">
        <v>-111.12</v>
      </c>
      <c r="U9" s="1255">
        <v>-187.76</v>
      </c>
      <c r="V9" s="1255">
        <v>-248.6</v>
      </c>
      <c r="W9" s="1260">
        <v>-74.21</v>
      </c>
      <c r="X9" s="1261"/>
      <c r="Y9" s="1261"/>
      <c r="Z9" s="1265"/>
      <c r="AA9" s="40"/>
      <c r="AB9" s="1254">
        <v>-53.91</v>
      </c>
      <c r="AC9" s="1255">
        <v>-57.21</v>
      </c>
      <c r="AD9" s="1255">
        <v>-76.64</v>
      </c>
      <c r="AE9" s="1264">
        <v>-60.84</v>
      </c>
      <c r="AF9" s="1260">
        <v>-74.21</v>
      </c>
      <c r="AG9" s="32"/>
      <c r="AH9" s="32"/>
      <c r="AI9" s="33"/>
      <c r="AJ9" s="31"/>
      <c r="AK9" s="328"/>
    </row>
    <row r="10" spans="1:37" customHeight="1" ht="15.75" s="24" customFormat="1">
      <c r="B10" s="34" t="s">
        <v>37</v>
      </c>
      <c r="C10" s="1247">
        <v>104.36</v>
      </c>
      <c r="D10" s="40">
        <v>114.35</v>
      </c>
      <c r="E10" s="40">
        <v>80.2</v>
      </c>
      <c r="F10" s="40">
        <v>88.6</v>
      </c>
      <c r="G10" s="40">
        <v>126.27</v>
      </c>
      <c r="H10" s="40">
        <v>135.12</v>
      </c>
      <c r="I10" s="40">
        <v>126.01</v>
      </c>
      <c r="J10" s="40">
        <v>166.61</v>
      </c>
      <c r="K10" s="40">
        <v>56.33</v>
      </c>
      <c r="L10" s="40">
        <v>275.9</v>
      </c>
      <c r="M10" s="40">
        <v>313.36</v>
      </c>
      <c r="N10" s="40">
        <v>475.13</v>
      </c>
      <c r="O10" s="40">
        <v>555.68</v>
      </c>
      <c r="P10" s="40">
        <v>655.44</v>
      </c>
      <c r="Q10" s="1248"/>
      <c r="R10" s="40"/>
      <c r="S10" s="1249">
        <v>37.78</v>
      </c>
      <c r="T10" s="1250">
        <v>141.55</v>
      </c>
      <c r="U10" s="40">
        <v>148.17</v>
      </c>
      <c r="V10" s="40">
        <v>655.44</v>
      </c>
      <c r="W10" s="1251">
        <v>65.94</v>
      </c>
      <c r="X10" s="1252"/>
      <c r="Y10" s="1252"/>
      <c r="Z10" s="1252"/>
      <c r="AA10" s="40"/>
      <c r="AB10" s="1266">
        <v>37.78</v>
      </c>
      <c r="AC10" s="40">
        <v>103.78</v>
      </c>
      <c r="AD10" s="1267">
        <v>6.62</v>
      </c>
      <c r="AE10" s="40">
        <v>507.27</v>
      </c>
      <c r="AF10" s="1251">
        <v>65.94</v>
      </c>
      <c r="AG10" s="28"/>
      <c r="AH10" s="28"/>
      <c r="AI10" s="35"/>
      <c r="AJ10" s="31"/>
      <c r="AK10" s="36"/>
    </row>
    <row r="11" spans="1:37" customHeight="1" ht="15.75">
      <c r="A11" s="328"/>
      <c r="B11" s="344"/>
      <c r="C11" s="353"/>
      <c r="D11" s="343"/>
      <c r="E11" s="343"/>
      <c r="F11" s="343"/>
      <c r="G11" s="343"/>
      <c r="H11" s="343"/>
      <c r="I11" s="343"/>
      <c r="J11" s="343"/>
      <c r="K11" s="343"/>
      <c r="L11" s="343"/>
      <c r="M11" s="343"/>
      <c r="N11" s="343"/>
      <c r="O11" s="343"/>
      <c r="P11" s="343"/>
      <c r="Q11" s="376"/>
      <c r="R11" s="343"/>
      <c r="S11" s="377"/>
      <c r="T11" s="378"/>
      <c r="U11" s="343"/>
      <c r="V11" s="343"/>
      <c r="W11" s="1262"/>
      <c r="X11" s="1263"/>
      <c r="Y11" s="1263"/>
      <c r="Z11" s="1268"/>
      <c r="AA11" s="343"/>
      <c r="AB11" s="353"/>
      <c r="AC11" s="343"/>
      <c r="AD11" s="343"/>
      <c r="AE11" s="343"/>
      <c r="AF11" s="1262"/>
      <c r="AG11" s="349"/>
      <c r="AH11" s="349"/>
      <c r="AI11" s="351"/>
      <c r="AJ11" s="31"/>
      <c r="AK11" s="328"/>
    </row>
    <row r="12" spans="1:37" customHeight="1" ht="15.75" s="622" customFormat="1">
      <c r="A12" s="416"/>
      <c r="B12" s="616" t="s">
        <v>38</v>
      </c>
      <c r="C12" s="353">
        <v>293.84</v>
      </c>
      <c r="D12" s="343">
        <v>392.42</v>
      </c>
      <c r="E12" s="343">
        <v>567.45</v>
      </c>
      <c r="F12" s="343">
        <v>642.53</v>
      </c>
      <c r="G12" s="343">
        <v>666.29</v>
      </c>
      <c r="H12" s="343">
        <v>677.15</v>
      </c>
      <c r="I12" s="343">
        <v>707.09</v>
      </c>
      <c r="J12" s="343">
        <v>701.44</v>
      </c>
      <c r="K12" s="343">
        <v>868.69</v>
      </c>
      <c r="L12" s="343">
        <v>981.29</v>
      </c>
      <c r="M12" s="343">
        <v>985.2</v>
      </c>
      <c r="N12" s="343">
        <v>1089.07</v>
      </c>
      <c r="O12" s="343">
        <v>907.92</v>
      </c>
      <c r="P12" s="343">
        <v>813.91</v>
      </c>
      <c r="Q12" s="376"/>
      <c r="R12" s="484"/>
      <c r="S12" s="1269">
        <v>151.42</v>
      </c>
      <c r="T12" s="1270">
        <v>293.07</v>
      </c>
      <c r="U12" s="343">
        <v>416.61</v>
      </c>
      <c r="V12" s="343">
        <v>813.91</v>
      </c>
      <c r="W12" s="1271">
        <v>193.71</v>
      </c>
      <c r="X12" s="1272"/>
      <c r="Y12" s="1272"/>
      <c r="Z12" s="1273"/>
      <c r="AA12" s="343"/>
      <c r="AB12" s="483">
        <v>151.42</v>
      </c>
      <c r="AC12" s="484">
        <v>141.64</v>
      </c>
      <c r="AD12" s="484">
        <v>123.54</v>
      </c>
      <c r="AE12" s="343">
        <v>397.31</v>
      </c>
      <c r="AF12" s="1271">
        <v>193.71</v>
      </c>
      <c r="AG12" s="620"/>
      <c r="AH12" s="620"/>
      <c r="AI12" s="620"/>
      <c r="AJ12" s="134"/>
      <c r="AK12" s="416"/>
    </row>
    <row r="13" spans="1:37" customHeight="1" ht="15.75" s="622" customFormat="1">
      <c r="A13" s="416"/>
      <c r="B13" s="616" t="s">
        <v>39</v>
      </c>
      <c r="C13" s="353">
        <v>0</v>
      </c>
      <c r="D13" s="343">
        <v>0</v>
      </c>
      <c r="E13" s="343">
        <v>0</v>
      </c>
      <c r="F13" s="343">
        <v>0</v>
      </c>
      <c r="G13" s="343">
        <v>0</v>
      </c>
      <c r="H13" s="343">
        <v>0</v>
      </c>
      <c r="I13" s="343">
        <v>0</v>
      </c>
      <c r="J13" s="343">
        <v>0</v>
      </c>
      <c r="K13" s="343">
        <v>698.41</v>
      </c>
      <c r="L13" s="343">
        <v>1113.98</v>
      </c>
      <c r="M13" s="343">
        <v>971.55</v>
      </c>
      <c r="N13" s="343">
        <v>1266.36</v>
      </c>
      <c r="O13" s="343">
        <v>1402.15</v>
      </c>
      <c r="P13" s="343">
        <v>1551.92</v>
      </c>
      <c r="Q13" s="376"/>
      <c r="R13" s="484"/>
      <c r="S13" s="1269">
        <v>182.3</v>
      </c>
      <c r="T13" s="1270">
        <v>585.29</v>
      </c>
      <c r="U13" s="343">
        <v>796.51</v>
      </c>
      <c r="V13" s="343">
        <v>1551.92</v>
      </c>
      <c r="W13" s="1271">
        <v>252.25</v>
      </c>
      <c r="X13" s="1272"/>
      <c r="Y13" s="1272"/>
      <c r="Z13" s="1273"/>
      <c r="AA13" s="343"/>
      <c r="AB13" s="483">
        <v>182.3</v>
      </c>
      <c r="AC13" s="484">
        <v>402.99</v>
      </c>
      <c r="AD13" s="484">
        <v>211.22</v>
      </c>
      <c r="AE13" s="343">
        <v>755.41</v>
      </c>
      <c r="AF13" s="1271">
        <v>252.25</v>
      </c>
      <c r="AG13" s="620"/>
      <c r="AH13" s="620"/>
      <c r="AI13" s="620"/>
      <c r="AJ13" s="134"/>
      <c r="AK13" s="416"/>
    </row>
    <row r="14" spans="1:37" customHeight="1" ht="15.75" s="622" customFormat="1">
      <c r="A14" s="416"/>
      <c r="B14" s="616" t="s">
        <v>40</v>
      </c>
      <c r="C14" s="353">
        <v>2090.86</v>
      </c>
      <c r="D14" s="343">
        <v>1846.33</v>
      </c>
      <c r="E14" s="343">
        <v>1401.01</v>
      </c>
      <c r="F14" s="343">
        <v>829.45</v>
      </c>
      <c r="G14" s="343">
        <v>611.79</v>
      </c>
      <c r="H14" s="343">
        <v>626.84</v>
      </c>
      <c r="I14" s="343">
        <v>732.36</v>
      </c>
      <c r="J14" s="343">
        <v>902.65</v>
      </c>
      <c r="K14" s="343">
        <v>1029.36</v>
      </c>
      <c r="L14" s="343">
        <v>1051.1</v>
      </c>
      <c r="M14" s="343">
        <v>1274.7</v>
      </c>
      <c r="N14" s="343">
        <v>1109.46</v>
      </c>
      <c r="O14" s="343">
        <v>2098.46</v>
      </c>
      <c r="P14" s="343">
        <v>2522.08</v>
      </c>
      <c r="Q14" s="376"/>
      <c r="R14" s="343"/>
      <c r="S14" s="377">
        <v>380.1</v>
      </c>
      <c r="T14" s="378">
        <v>968.06</v>
      </c>
      <c r="U14" s="343">
        <v>1762.49</v>
      </c>
      <c r="V14" s="343">
        <v>2522.08</v>
      </c>
      <c r="W14" s="1262">
        <v>673.53</v>
      </c>
      <c r="X14" s="1263"/>
      <c r="Y14" s="1263"/>
      <c r="Z14" s="1268"/>
      <c r="AA14" s="343"/>
      <c r="AB14" s="353">
        <v>380.1</v>
      </c>
      <c r="AC14" s="343">
        <v>587.96</v>
      </c>
      <c r="AD14" s="343">
        <v>794.43</v>
      </c>
      <c r="AE14" s="343">
        <v>759.6</v>
      </c>
      <c r="AF14" s="1262">
        <v>673.53</v>
      </c>
      <c r="AG14" s="620"/>
      <c r="AH14" s="620"/>
      <c r="AI14" s="620"/>
      <c r="AJ14" s="134"/>
      <c r="AK14" s="416"/>
    </row>
    <row r="15" spans="1:37" customHeight="1" ht="15.75">
      <c r="A15" s="328"/>
      <c r="B15" s="344"/>
      <c r="C15" s="353"/>
      <c r="D15" s="343"/>
      <c r="E15" s="343"/>
      <c r="F15" s="343"/>
      <c r="G15" s="343"/>
      <c r="H15" s="343"/>
      <c r="I15" s="343"/>
      <c r="J15" s="343"/>
      <c r="K15" s="343"/>
      <c r="L15" s="343"/>
      <c r="M15" s="343"/>
      <c r="N15" s="343"/>
      <c r="O15" s="343"/>
      <c r="P15" s="343"/>
      <c r="Q15" s="376"/>
      <c r="R15" s="343"/>
      <c r="S15" s="377"/>
      <c r="T15" s="378"/>
      <c r="U15" s="343"/>
      <c r="V15" s="343"/>
      <c r="W15" s="1262"/>
      <c r="X15" s="1263"/>
      <c r="Y15" s="1263"/>
      <c r="Z15" s="1268"/>
      <c r="AA15" s="343"/>
      <c r="AB15" s="353"/>
      <c r="AC15" s="343"/>
      <c r="AD15" s="343"/>
      <c r="AE15" s="343"/>
      <c r="AF15" s="1262"/>
      <c r="AG15" s="363"/>
      <c r="AH15" s="363"/>
      <c r="AI15" s="364"/>
      <c r="AJ15" s="31"/>
      <c r="AK15" s="328"/>
    </row>
    <row r="16" spans="1:37" customHeight="1" ht="15.75">
      <c r="A16" s="328"/>
      <c r="B16" s="344" t="s">
        <v>41</v>
      </c>
      <c r="C16" s="353">
        <v>7141.81</v>
      </c>
      <c r="D16" s="343">
        <v>8635.01</v>
      </c>
      <c r="E16" s="343">
        <v>9981.77</v>
      </c>
      <c r="F16" s="343">
        <v>10454.62</v>
      </c>
      <c r="G16" s="343">
        <v>10536.91</v>
      </c>
      <c r="H16" s="343">
        <v>10095.46</v>
      </c>
      <c r="I16" s="343">
        <v>11012.98</v>
      </c>
      <c r="J16" s="343">
        <v>12612.45</v>
      </c>
      <c r="K16" s="343">
        <v>13437.37</v>
      </c>
      <c r="L16" s="343">
        <v>13185.2</v>
      </c>
      <c r="M16" s="343">
        <v>13921.79</v>
      </c>
      <c r="N16" s="343">
        <v>13263.86</v>
      </c>
      <c r="O16" s="343">
        <v>13491.72</v>
      </c>
      <c r="P16" s="343">
        <v>14562.3</v>
      </c>
      <c r="Q16" s="376"/>
      <c r="R16" s="343"/>
      <c r="S16" s="377">
        <v>13688.01</v>
      </c>
      <c r="T16" s="378">
        <v>13747.45</v>
      </c>
      <c r="U16" s="343">
        <v>14405.59</v>
      </c>
      <c r="V16" s="343">
        <v>14562.3</v>
      </c>
      <c r="W16" s="1262">
        <v>15817.93</v>
      </c>
      <c r="X16" s="1263"/>
      <c r="Y16" s="1263"/>
      <c r="Z16" s="1268"/>
      <c r="AA16" s="343"/>
      <c r="AB16" s="353">
        <v>13688.01</v>
      </c>
      <c r="AC16" s="343">
        <v>13747.45</v>
      </c>
      <c r="AD16" s="343">
        <v>14405.59</v>
      </c>
      <c r="AE16" s="343">
        <v>14562.3</v>
      </c>
      <c r="AF16" s="1262">
        <v>15817.93</v>
      </c>
      <c r="AG16" s="363"/>
      <c r="AH16" s="363"/>
      <c r="AI16" s="363"/>
      <c r="AJ16" s="31"/>
      <c r="AK16" s="328"/>
    </row>
    <row r="17" spans="1:37" customHeight="1" ht="15.75">
      <c r="B17" s="344" t="s">
        <v>42</v>
      </c>
      <c r="C17" s="353">
        <v>5198.87</v>
      </c>
      <c r="D17" s="343">
        <v>5327.55</v>
      </c>
      <c r="E17" s="343">
        <v>5393.51</v>
      </c>
      <c r="F17" s="343">
        <v>5453.73</v>
      </c>
      <c r="G17" s="343">
        <v>5748.83</v>
      </c>
      <c r="H17" s="343">
        <v>6089.32</v>
      </c>
      <c r="I17" s="343">
        <v>6330.76</v>
      </c>
      <c r="J17" s="343">
        <v>6834.11</v>
      </c>
      <c r="K17" s="343">
        <v>7573.01</v>
      </c>
      <c r="L17" s="343">
        <v>7895.15</v>
      </c>
      <c r="M17" s="343">
        <v>8122.4</v>
      </c>
      <c r="N17" s="343">
        <v>8334.7</v>
      </c>
      <c r="O17" s="343">
        <v>8623.83</v>
      </c>
      <c r="P17" s="343">
        <v>10174.91</v>
      </c>
      <c r="Q17" s="376"/>
      <c r="R17" s="343"/>
      <c r="S17" s="377">
        <v>8707.2</v>
      </c>
      <c r="T17" s="378">
        <v>10099.59</v>
      </c>
      <c r="U17" s="343">
        <v>9750.81</v>
      </c>
      <c r="V17" s="343">
        <v>10174.91</v>
      </c>
      <c r="W17" s="1262">
        <v>10270.62</v>
      </c>
      <c r="X17" s="1263"/>
      <c r="Y17" s="1263"/>
      <c r="Z17" s="1268"/>
      <c r="AA17" s="343"/>
      <c r="AB17" s="353">
        <v>8707.2</v>
      </c>
      <c r="AC17" s="343">
        <v>10099.59</v>
      </c>
      <c r="AD17" s="343">
        <v>9750.81</v>
      </c>
      <c r="AE17" s="343">
        <v>10174.91</v>
      </c>
      <c r="AF17" s="1262">
        <v>10270.62</v>
      </c>
      <c r="AG17" s="363"/>
      <c r="AH17" s="363"/>
      <c r="AI17" s="363"/>
      <c r="AJ17" s="31"/>
      <c r="AK17" s="328"/>
    </row>
    <row r="18" spans="1:37" customHeight="1" ht="15.75">
      <c r="B18" s="335" t="s">
        <v>43</v>
      </c>
      <c r="C18" s="353">
        <v>1069.05</v>
      </c>
      <c r="D18" s="343">
        <v>2133.51</v>
      </c>
      <c r="E18" s="343">
        <v>2848.44</v>
      </c>
      <c r="F18" s="343">
        <v>3387.29</v>
      </c>
      <c r="G18" s="343">
        <v>3305.44</v>
      </c>
      <c r="H18" s="343">
        <v>3268.34</v>
      </c>
      <c r="I18" s="343">
        <v>3282.73</v>
      </c>
      <c r="J18" s="343">
        <v>3707.42</v>
      </c>
      <c r="K18" s="343">
        <v>2755.31</v>
      </c>
      <c r="L18" s="343">
        <v>2806.14</v>
      </c>
      <c r="M18" s="343">
        <v>3059.77</v>
      </c>
      <c r="N18" s="343">
        <v>2802.94</v>
      </c>
      <c r="O18" s="343">
        <v>3442.57</v>
      </c>
      <c r="P18" s="343">
        <v>2934.93</v>
      </c>
      <c r="Q18" s="376"/>
      <c r="R18" s="343"/>
      <c r="S18" s="377">
        <v>4647.6</v>
      </c>
      <c r="T18" s="378">
        <v>3562.82</v>
      </c>
      <c r="U18" s="343">
        <v>3320.46</v>
      </c>
      <c r="V18" s="343">
        <v>2934.93</v>
      </c>
      <c r="W18" s="1262">
        <v>4217.24</v>
      </c>
      <c r="X18" s="1263"/>
      <c r="Y18" s="1263"/>
      <c r="Z18" s="1268"/>
      <c r="AA18" s="343"/>
      <c r="AB18" s="353">
        <v>4647.6</v>
      </c>
      <c r="AC18" s="343">
        <v>3562.82</v>
      </c>
      <c r="AD18" s="343">
        <v>3320.46</v>
      </c>
      <c r="AE18" s="343">
        <v>2934.93</v>
      </c>
      <c r="AF18" s="1262">
        <v>4217.24</v>
      </c>
      <c r="AG18" s="363"/>
      <c r="AH18" s="363"/>
      <c r="AI18" s="363"/>
      <c r="AJ18" s="31"/>
      <c r="AK18" s="328"/>
    </row>
    <row r="19" spans="1:37" customHeight="1" ht="15.75">
      <c r="B19" s="335" t="s">
        <v>44</v>
      </c>
      <c r="C19" s="353">
        <v>851.83</v>
      </c>
      <c r="D19" s="343">
        <v>835.1</v>
      </c>
      <c r="E19" s="343">
        <v>934.31</v>
      </c>
      <c r="F19" s="343">
        <v>1023.56</v>
      </c>
      <c r="G19" s="343">
        <v>942.15</v>
      </c>
      <c r="H19" s="343">
        <v>836.34</v>
      </c>
      <c r="I19" s="343">
        <v>1066.7</v>
      </c>
      <c r="J19" s="343">
        <v>1164.77</v>
      </c>
      <c r="K19" s="343">
        <v>1520.23</v>
      </c>
      <c r="L19" s="343">
        <v>1249.11</v>
      </c>
      <c r="M19" s="343">
        <v>1269.48</v>
      </c>
      <c r="N19" s="343">
        <v>1286.93</v>
      </c>
      <c r="O19" s="343">
        <v>1143.45</v>
      </c>
      <c r="P19" s="343">
        <v>1537.14</v>
      </c>
      <c r="Q19" s="376"/>
      <c r="R19" s="343"/>
      <c r="S19" s="377">
        <v>910.6</v>
      </c>
      <c r="T19" s="378">
        <v>858.05</v>
      </c>
      <c r="U19" s="343">
        <v>1456.44</v>
      </c>
      <c r="V19" s="343">
        <v>1537.14</v>
      </c>
      <c r="W19" s="1262">
        <v>1516.8</v>
      </c>
      <c r="X19" s="1263"/>
      <c r="Y19" s="1263"/>
      <c r="Z19" s="1268"/>
      <c r="AA19" s="343"/>
      <c r="AB19" s="353">
        <v>910.6</v>
      </c>
      <c r="AC19" s="343">
        <v>858.05</v>
      </c>
      <c r="AD19" s="343">
        <v>1456.44</v>
      </c>
      <c r="AE19" s="343">
        <v>1537.14</v>
      </c>
      <c r="AF19" s="1262">
        <v>1516.8</v>
      </c>
      <c r="AG19" s="363"/>
      <c r="AH19" s="363"/>
      <c r="AI19" s="363"/>
      <c r="AJ19" s="31"/>
      <c r="AK19" s="328"/>
    </row>
    <row r="20" spans="1:37" customHeight="1" ht="15.75">
      <c r="B20" s="37" t="s">
        <v>45</v>
      </c>
      <c r="C20" s="1274">
        <v>0</v>
      </c>
      <c r="D20" s="1275">
        <v>0</v>
      </c>
      <c r="E20" s="1275">
        <v>0</v>
      </c>
      <c r="F20" s="1275">
        <v>0</v>
      </c>
      <c r="G20" s="1275">
        <v>0</v>
      </c>
      <c r="H20" s="1275">
        <v>0</v>
      </c>
      <c r="I20" s="1275">
        <v>0</v>
      </c>
      <c r="J20" s="1275">
        <v>0</v>
      </c>
      <c r="K20" s="1275">
        <v>0</v>
      </c>
      <c r="L20" s="1275">
        <v>0</v>
      </c>
      <c r="M20" s="1275">
        <v>0</v>
      </c>
      <c r="N20" s="1275">
        <v>618.25</v>
      </c>
      <c r="O20" s="1275">
        <v>689.24</v>
      </c>
      <c r="P20" s="1275">
        <v>722.6</v>
      </c>
      <c r="Q20" s="440"/>
      <c r="R20" s="343"/>
      <c r="S20" s="1276">
        <v>653.65</v>
      </c>
      <c r="T20" s="1277">
        <v>716.3</v>
      </c>
      <c r="U20" s="1275">
        <v>729.92</v>
      </c>
      <c r="V20" s="1275">
        <v>722.6</v>
      </c>
      <c r="W20" s="1278">
        <v>792.19</v>
      </c>
      <c r="X20" s="1279"/>
      <c r="Y20" s="1279"/>
      <c r="Z20" s="1280"/>
      <c r="AA20" s="343"/>
      <c r="AB20" s="1281">
        <v>653.65</v>
      </c>
      <c r="AC20" s="1275">
        <v>716.3</v>
      </c>
      <c r="AD20" s="1275">
        <v>729.92</v>
      </c>
      <c r="AE20" s="1275">
        <v>722.6</v>
      </c>
      <c r="AF20" s="1278">
        <v>792.19</v>
      </c>
      <c r="AG20" s="367"/>
      <c r="AH20" s="367"/>
      <c r="AI20" s="367"/>
      <c r="AJ20" s="31"/>
      <c r="AK20" s="328"/>
    </row>
    <row r="21" spans="1:37" customHeight="1" ht="15.75">
      <c r="B21" s="328"/>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28"/>
      <c r="AC21" s="336"/>
      <c r="AD21" s="336"/>
      <c r="AE21" s="328"/>
      <c r="AF21" s="328"/>
      <c r="AG21" s="336"/>
      <c r="AH21" s="336"/>
      <c r="AI21" s="368"/>
      <c r="AJ21" s="31"/>
      <c r="AK21" s="328"/>
    </row>
    <row r="22" spans="1:37" customHeight="1" ht="15.75" s="15" customFormat="1">
      <c r="B22" s="16" t="s">
        <v>46</v>
      </c>
      <c r="C22" s="17">
        <v>2008</v>
      </c>
      <c r="D22" s="18">
        <v>2009</v>
      </c>
      <c r="E22" s="18">
        <v>2010</v>
      </c>
      <c r="F22" s="18">
        <v>2011</v>
      </c>
      <c r="G22" s="18">
        <v>2012</v>
      </c>
      <c r="H22" s="18">
        <v>2013</v>
      </c>
      <c r="I22" s="18">
        <v>2014</v>
      </c>
      <c r="J22" s="18">
        <v>2015</v>
      </c>
      <c r="K22" s="18">
        <v>2016</v>
      </c>
      <c r="L22" s="18">
        <v>2017</v>
      </c>
      <c r="M22" s="18">
        <f>+M2</f>
        <v>2018</v>
      </c>
      <c r="N22" s="18">
        <v>2019</v>
      </c>
      <c r="O22" s="19">
        <v>2020</v>
      </c>
      <c r="P22" s="19">
        <v>2021</v>
      </c>
      <c r="Q22" s="19">
        <v>2022</v>
      </c>
      <c r="S22" s="20" t="s">
        <v>17</v>
      </c>
      <c r="T22" s="21" t="s">
        <v>18</v>
      </c>
      <c r="U22" s="19" t="s">
        <v>19</v>
      </c>
      <c r="V22" s="19" t="s">
        <v>20</v>
      </c>
      <c r="W22" s="20" t="s">
        <v>21</v>
      </c>
      <c r="X22" s="21" t="s">
        <v>22</v>
      </c>
      <c r="Y22" s="21" t="s">
        <v>23</v>
      </c>
      <c r="Z22" s="22" t="s">
        <v>24</v>
      </c>
      <c r="AB22" s="20" t="s">
        <v>17</v>
      </c>
      <c r="AC22" s="21" t="s">
        <v>25</v>
      </c>
      <c r="AD22" s="21" t="s">
        <v>26</v>
      </c>
      <c r="AE22" s="23" t="s">
        <v>27</v>
      </c>
      <c r="AF22" s="20" t="s">
        <v>21</v>
      </c>
      <c r="AG22" s="20" t="s">
        <v>28</v>
      </c>
      <c r="AH22" s="21" t="s">
        <v>29</v>
      </c>
      <c r="AI22" s="23" t="s">
        <v>30</v>
      </c>
      <c r="AJ22" s="31"/>
    </row>
    <row r="23" spans="1:37" customHeight="1" ht="15.75">
      <c r="B23" s="330"/>
      <c r="C23" s="331"/>
      <c r="D23" s="332"/>
      <c r="E23" s="332"/>
      <c r="F23" s="332"/>
      <c r="G23" s="332"/>
      <c r="H23" s="332"/>
      <c r="I23" s="332"/>
      <c r="J23" s="332"/>
      <c r="K23" s="332"/>
      <c r="L23" s="38"/>
      <c r="M23" s="38"/>
      <c r="N23" s="38"/>
      <c r="O23" s="38"/>
      <c r="P23" s="38"/>
      <c r="Q23" s="39"/>
      <c r="R23" s="328"/>
      <c r="S23" s="331"/>
      <c r="T23" s="332"/>
      <c r="U23" s="38"/>
      <c r="V23" s="38"/>
      <c r="W23" s="331"/>
      <c r="X23" s="332"/>
      <c r="Y23" s="332"/>
      <c r="Z23" s="333"/>
      <c r="AA23" s="328"/>
      <c r="AB23" s="331"/>
      <c r="AC23" s="332"/>
      <c r="AD23" s="332"/>
      <c r="AE23" s="333"/>
      <c r="AF23" s="332"/>
      <c r="AG23" s="332"/>
      <c r="AH23" s="332"/>
      <c r="AI23" s="334"/>
      <c r="AJ23" s="31"/>
      <c r="AK23" s="328"/>
    </row>
    <row r="24" spans="1:37" customHeight="1" ht="15.75" s="24" customFormat="1">
      <c r="B24" s="25" t="s">
        <v>47</v>
      </c>
      <c r="C24" s="125">
        <v>4400.24</v>
      </c>
      <c r="D24" s="126">
        <v>5575.55</v>
      </c>
      <c r="E24" s="126">
        <v>6676.35</v>
      </c>
      <c r="F24" s="126">
        <v>7482.78</v>
      </c>
      <c r="G24" s="126">
        <v>7986.61</v>
      </c>
      <c r="H24" s="126">
        <v>8564.78</v>
      </c>
      <c r="I24" s="126">
        <v>9035.74</v>
      </c>
      <c r="J24" s="126">
        <v>9637.26</v>
      </c>
      <c r="K24" s="126">
        <v>10407.61</v>
      </c>
      <c r="L24" s="126">
        <v>11007.16</v>
      </c>
      <c r="M24" s="126">
        <v>11672.26</v>
      </c>
      <c r="N24" s="126">
        <v>11362.11</v>
      </c>
      <c r="O24" s="126">
        <v>12168.48</v>
      </c>
      <c r="P24" s="126">
        <v>13579.59</v>
      </c>
      <c r="Q24" s="127"/>
      <c r="R24" s="126"/>
      <c r="S24" s="128">
        <v>12458.21</v>
      </c>
      <c r="T24" s="129">
        <v>12583.94</v>
      </c>
      <c r="U24" s="126">
        <v>13048.92</v>
      </c>
      <c r="V24" s="126">
        <v>13579.59</v>
      </c>
      <c r="W24" s="130">
        <v>14044.29</v>
      </c>
      <c r="X24" s="131"/>
      <c r="Y24" s="131"/>
      <c r="Z24" s="132"/>
      <c r="AA24" s="126"/>
      <c r="AB24" s="125">
        <v>12458.21</v>
      </c>
      <c r="AC24" s="126">
        <v>12583.94</v>
      </c>
      <c r="AD24" s="126">
        <v>13048.92</v>
      </c>
      <c r="AE24" s="127">
        <v>13579.59</v>
      </c>
      <c r="AF24" s="130">
        <v>14044.29</v>
      </c>
      <c r="AG24" s="131"/>
      <c r="AH24" s="131"/>
      <c r="AI24" s="131"/>
      <c r="AJ24" s="31"/>
    </row>
    <row r="25" spans="1:37" customHeight="1" ht="15.75">
      <c r="B25" s="335" t="s">
        <v>48</v>
      </c>
      <c r="C25" s="354">
        <v>2477.07</v>
      </c>
      <c r="D25" s="355">
        <v>2938.22</v>
      </c>
      <c r="E25" s="355">
        <v>3439.03</v>
      </c>
      <c r="F25" s="355">
        <v>3977.46</v>
      </c>
      <c r="G25" s="355">
        <v>4266.04</v>
      </c>
      <c r="H25" s="355">
        <v>4795.64</v>
      </c>
      <c r="I25" s="355">
        <v>4937.6</v>
      </c>
      <c r="J25" s="355">
        <v>5141.12</v>
      </c>
      <c r="K25" s="355">
        <v>5162.97</v>
      </c>
      <c r="L25" s="355">
        <v>5212.62</v>
      </c>
      <c r="M25" s="355">
        <v>5423.72</v>
      </c>
      <c r="N25" s="355">
        <v>4553.11</v>
      </c>
      <c r="O25" s="355">
        <v>4955.61</v>
      </c>
      <c r="P25" s="355">
        <v>5727.26</v>
      </c>
      <c r="Q25" s="356"/>
      <c r="R25" s="355"/>
      <c r="S25" s="361">
        <v>5056.6</v>
      </c>
      <c r="T25" s="362">
        <v>5092.15</v>
      </c>
      <c r="U25" s="355">
        <v>5260.96</v>
      </c>
      <c r="V25" s="355">
        <v>5727.26</v>
      </c>
      <c r="W25" s="369">
        <v>5773.46</v>
      </c>
      <c r="X25" s="370"/>
      <c r="Y25" s="370"/>
      <c r="Z25" s="371"/>
      <c r="AA25" s="355"/>
      <c r="AB25" s="354">
        <v>5056.6</v>
      </c>
      <c r="AC25" s="355">
        <v>5092.15</v>
      </c>
      <c r="AD25" s="355">
        <v>5260.96</v>
      </c>
      <c r="AE25" s="356">
        <v>5727.26</v>
      </c>
      <c r="AF25" s="369">
        <v>5773.46</v>
      </c>
      <c r="AG25" s="370"/>
      <c r="AH25" s="370"/>
      <c r="AI25" s="370"/>
      <c r="AJ25" s="31"/>
      <c r="AK25" s="328"/>
    </row>
    <row r="26" spans="1:37" customHeight="1" ht="15.75">
      <c r="B26" s="335" t="s">
        <v>49</v>
      </c>
      <c r="C26" s="354">
        <v>1923.18</v>
      </c>
      <c r="D26" s="355">
        <v>2623.53</v>
      </c>
      <c r="E26" s="355">
        <v>3223.53</v>
      </c>
      <c r="F26" s="355">
        <v>3421.53</v>
      </c>
      <c r="G26" s="355">
        <v>3636.78</v>
      </c>
      <c r="H26" s="355">
        <v>3685.34</v>
      </c>
      <c r="I26" s="355">
        <v>4014.34</v>
      </c>
      <c r="J26" s="355">
        <v>4412.34</v>
      </c>
      <c r="K26" s="355">
        <v>5040.84</v>
      </c>
      <c r="L26" s="355">
        <v>5463.84</v>
      </c>
      <c r="M26" s="355">
        <v>5781.34</v>
      </c>
      <c r="N26" s="355">
        <v>6341.79</v>
      </c>
      <c r="O26" s="355">
        <v>6766.41</v>
      </c>
      <c r="P26" s="355">
        <v>7029.62</v>
      </c>
      <c r="Q26" s="356"/>
      <c r="R26" s="355"/>
      <c r="S26" s="361">
        <v>6965.92</v>
      </c>
      <c r="T26" s="362">
        <v>7028.09</v>
      </c>
      <c r="U26" s="355">
        <v>7120.64</v>
      </c>
      <c r="V26" s="355">
        <v>7029.62</v>
      </c>
      <c r="W26" s="369">
        <v>7032.28</v>
      </c>
      <c r="X26" s="370"/>
      <c r="Y26" s="370"/>
      <c r="Z26" s="371"/>
      <c r="AA26" s="355"/>
      <c r="AB26" s="354">
        <v>6965.92</v>
      </c>
      <c r="AC26" s="355">
        <v>7028.09</v>
      </c>
      <c r="AD26" s="355">
        <v>7120.64</v>
      </c>
      <c r="AE26" s="356">
        <v>7029.62</v>
      </c>
      <c r="AF26" s="369">
        <v>7032.28</v>
      </c>
      <c r="AG26" s="370"/>
      <c r="AH26" s="370"/>
      <c r="AI26" s="370"/>
      <c r="AJ26" s="31"/>
      <c r="AK26" s="328"/>
    </row>
    <row r="27" spans="1:37" customHeight="1" ht="15.75">
      <c r="B27" s="335" t="s">
        <v>50</v>
      </c>
      <c r="C27" s="360">
        <v>0</v>
      </c>
      <c r="D27" s="357">
        <v>13.8</v>
      </c>
      <c r="E27" s="357">
        <v>13.8</v>
      </c>
      <c r="F27" s="355">
        <v>83.8</v>
      </c>
      <c r="G27" s="355">
        <v>83.8</v>
      </c>
      <c r="H27" s="355">
        <v>83.8</v>
      </c>
      <c r="I27" s="355">
        <v>83.8</v>
      </c>
      <c r="J27" s="355">
        <v>83.8</v>
      </c>
      <c r="K27" s="355">
        <v>203.8</v>
      </c>
      <c r="L27" s="355">
        <v>330.7</v>
      </c>
      <c r="M27" s="355">
        <v>467.2</v>
      </c>
      <c r="N27" s="355">
        <v>467.2</v>
      </c>
      <c r="O27" s="355">
        <v>435.7</v>
      </c>
      <c r="P27" s="355">
        <v>794.71</v>
      </c>
      <c r="Q27" s="356"/>
      <c r="R27" s="355"/>
      <c r="S27" s="358">
        <v>435.7</v>
      </c>
      <c r="T27" s="359">
        <v>435.7</v>
      </c>
      <c r="U27" s="355">
        <v>639.31</v>
      </c>
      <c r="V27" s="355">
        <v>794.71</v>
      </c>
      <c r="W27" s="372">
        <v>794.71</v>
      </c>
      <c r="X27" s="373"/>
      <c r="Y27" s="373"/>
      <c r="Z27" s="374"/>
      <c r="AA27" s="355"/>
      <c r="AB27" s="360">
        <v>435.7</v>
      </c>
      <c r="AC27" s="357">
        <v>435.7</v>
      </c>
      <c r="AD27" s="357">
        <v>639.31</v>
      </c>
      <c r="AE27" s="356">
        <v>794.71</v>
      </c>
      <c r="AF27" s="372">
        <v>794.71</v>
      </c>
      <c r="AG27" s="373"/>
      <c r="AH27" s="373"/>
      <c r="AI27" s="373"/>
      <c r="AJ27" s="31"/>
      <c r="AK27" s="328"/>
    </row>
    <row r="28" spans="1:37" customHeight="1" ht="15.75">
      <c r="B28" s="335" t="s">
        <v>51</v>
      </c>
      <c r="C28" s="360">
        <v>0</v>
      </c>
      <c r="D28" s="357">
        <v>0</v>
      </c>
      <c r="E28" s="357">
        <v>0</v>
      </c>
      <c r="F28" s="357">
        <v>0</v>
      </c>
      <c r="G28" s="357">
        <v>0</v>
      </c>
      <c r="H28" s="357">
        <v>0</v>
      </c>
      <c r="I28" s="357">
        <v>0</v>
      </c>
      <c r="J28" s="357">
        <v>0</v>
      </c>
      <c r="K28" s="357">
        <v>0</v>
      </c>
      <c r="L28" s="357">
        <v>0</v>
      </c>
      <c r="M28" s="357">
        <v>0</v>
      </c>
      <c r="N28" s="357">
        <v>0</v>
      </c>
      <c r="O28" s="357">
        <v>0</v>
      </c>
      <c r="P28" s="357">
        <v>28</v>
      </c>
      <c r="Q28" s="356"/>
      <c r="R28" s="355"/>
      <c r="S28" s="358">
        <v>0</v>
      </c>
      <c r="T28" s="359">
        <v>28</v>
      </c>
      <c r="U28" s="357">
        <v>28</v>
      </c>
      <c r="V28" s="357">
        <v>28</v>
      </c>
      <c r="W28" s="372">
        <v>443.84</v>
      </c>
      <c r="X28" s="373"/>
      <c r="Y28" s="373"/>
      <c r="Z28" s="374"/>
      <c r="AA28" s="355"/>
      <c r="AB28" s="360">
        <v>0</v>
      </c>
      <c r="AC28" s="357">
        <v>28</v>
      </c>
      <c r="AD28" s="357">
        <v>28</v>
      </c>
      <c r="AE28" s="356">
        <v>28</v>
      </c>
      <c r="AF28" s="372">
        <v>443.84</v>
      </c>
      <c r="AG28" s="373"/>
      <c r="AH28" s="373"/>
      <c r="AI28" s="373"/>
      <c r="AJ28" s="31"/>
      <c r="AK28" s="328"/>
    </row>
    <row r="29" spans="1:37" customHeight="1" ht="15.75">
      <c r="B29" s="335"/>
      <c r="C29" s="354"/>
      <c r="D29" s="355"/>
      <c r="E29" s="355"/>
      <c r="F29" s="126"/>
      <c r="G29" s="126"/>
      <c r="H29" s="126"/>
      <c r="I29" s="126"/>
      <c r="J29" s="126"/>
      <c r="K29" s="126"/>
      <c r="L29" s="355"/>
      <c r="M29" s="355"/>
      <c r="N29" s="355"/>
      <c r="O29" s="355"/>
      <c r="P29" s="355"/>
      <c r="Q29" s="356"/>
      <c r="R29" s="355"/>
      <c r="S29" s="361"/>
      <c r="T29" s="362"/>
      <c r="U29" s="355"/>
      <c r="V29" s="355"/>
      <c r="W29" s="369"/>
      <c r="X29" s="370"/>
      <c r="Y29" s="370"/>
      <c r="Z29" s="371"/>
      <c r="AA29" s="355"/>
      <c r="AB29" s="354"/>
      <c r="AC29" s="355"/>
      <c r="AD29" s="355"/>
      <c r="AE29" s="356"/>
      <c r="AF29" s="370"/>
      <c r="AG29" s="370"/>
      <c r="AH29" s="370"/>
      <c r="AI29" s="371"/>
      <c r="AJ29" s="31"/>
      <c r="AK29" s="328"/>
    </row>
    <row r="30" spans="1:37" customHeight="1" ht="15.75" s="41" customFormat="1">
      <c r="B30" s="34" t="s">
        <v>52</v>
      </c>
      <c r="C30" s="128">
        <v>7806.72</v>
      </c>
      <c r="D30" s="129">
        <v>10907.09</v>
      </c>
      <c r="E30" s="129">
        <v>14351.9</v>
      </c>
      <c r="F30" s="126">
        <v>16800.48</v>
      </c>
      <c r="G30" s="126">
        <v>18444.76</v>
      </c>
      <c r="H30" s="126">
        <v>19186.53</v>
      </c>
      <c r="I30" s="126">
        <v>19762.95</v>
      </c>
      <c r="J30" s="126">
        <v>21388.16</v>
      </c>
      <c r="K30" s="126">
        <v>24472.71</v>
      </c>
      <c r="L30" s="126">
        <v>27621.04</v>
      </c>
      <c r="M30" s="126">
        <v>28358.96</v>
      </c>
      <c r="N30" s="126">
        <v>30040.51</v>
      </c>
      <c r="O30" s="126">
        <v>28537.49</v>
      </c>
      <c r="P30" s="126">
        <v>30323.39</v>
      </c>
      <c r="Q30" s="127"/>
      <c r="R30" s="129"/>
      <c r="S30" s="128">
        <v>8119.53</v>
      </c>
      <c r="T30" s="129">
        <v>15337.65</v>
      </c>
      <c r="U30" s="126">
        <v>21462.07</v>
      </c>
      <c r="V30" s="126">
        <v>30323.39</v>
      </c>
      <c r="W30" s="130">
        <v>9237.17</v>
      </c>
      <c r="X30" s="131"/>
      <c r="Y30" s="131"/>
      <c r="Z30" s="132"/>
      <c r="AA30" s="129"/>
      <c r="AB30" s="125">
        <v>8119.53</v>
      </c>
      <c r="AC30" s="126">
        <v>7218.12</v>
      </c>
      <c r="AD30" s="126">
        <v>6124.42</v>
      </c>
      <c r="AE30" s="127">
        <v>8868.62</v>
      </c>
      <c r="AF30" s="130">
        <v>9237.17</v>
      </c>
      <c r="AG30" s="131"/>
      <c r="AH30" s="131"/>
      <c r="AI30" s="132"/>
      <c r="AJ30" s="31"/>
      <c r="AK30" s="36"/>
    </row>
    <row r="31" spans="1:37" customHeight="1" ht="16.5">
      <c r="B31" s="335" t="s">
        <v>48</v>
      </c>
      <c r="C31" s="354">
        <v>3900.04</v>
      </c>
      <c r="D31" s="355">
        <v>4975.35</v>
      </c>
      <c r="E31" s="355">
        <v>6631.63</v>
      </c>
      <c r="F31" s="355">
        <v>7300.52</v>
      </c>
      <c r="G31" s="355">
        <v>8276.75</v>
      </c>
      <c r="H31" s="355">
        <v>9187.38</v>
      </c>
      <c r="I31" s="355">
        <v>9323.23</v>
      </c>
      <c r="J31" s="355">
        <v>10062.36</v>
      </c>
      <c r="K31" s="355">
        <v>11230.34</v>
      </c>
      <c r="L31" s="355">
        <v>11668.9</v>
      </c>
      <c r="M31" s="355">
        <v>11479.93</v>
      </c>
      <c r="N31" s="355">
        <v>11790.81</v>
      </c>
      <c r="O31" s="355">
        <v>10024.1</v>
      </c>
      <c r="P31" s="355">
        <v>11356.45</v>
      </c>
      <c r="Q31" s="356"/>
      <c r="R31" s="355"/>
      <c r="S31" s="361">
        <v>3344.44</v>
      </c>
      <c r="T31" s="362">
        <v>5765.53</v>
      </c>
      <c r="U31" s="355">
        <v>7879.55</v>
      </c>
      <c r="V31" s="355">
        <v>11356.45</v>
      </c>
      <c r="W31" s="369">
        <v>3528.33</v>
      </c>
      <c r="X31" s="370"/>
      <c r="Y31" s="370"/>
      <c r="Z31" s="371"/>
      <c r="AA31" s="355"/>
      <c r="AB31" s="354">
        <v>3344.44</v>
      </c>
      <c r="AC31" s="355">
        <v>2421.09</v>
      </c>
      <c r="AD31" s="355">
        <v>2114.02</v>
      </c>
      <c r="AE31" s="356">
        <v>3553.6</v>
      </c>
      <c r="AF31" s="369">
        <v>3528.33</v>
      </c>
      <c r="AG31" s="370"/>
      <c r="AH31" s="370"/>
      <c r="AI31" s="371"/>
      <c r="AJ31" s="31"/>
      <c r="AK31" s="328"/>
    </row>
    <row r="32" spans="1:37" customHeight="1" ht="15.75">
      <c r="B32" s="335" t="s">
        <v>49</v>
      </c>
      <c r="C32" s="354">
        <v>3906.68</v>
      </c>
      <c r="D32" s="355">
        <v>5905.49</v>
      </c>
      <c r="E32" s="355">
        <v>7689.48</v>
      </c>
      <c r="F32" s="355">
        <v>9330.33</v>
      </c>
      <c r="G32" s="355">
        <v>9936.74</v>
      </c>
      <c r="H32" s="355">
        <v>9769.35</v>
      </c>
      <c r="I32" s="355">
        <v>10203.79</v>
      </c>
      <c r="J32" s="355">
        <v>11103.44</v>
      </c>
      <c r="K32" s="355">
        <v>12576.21</v>
      </c>
      <c r="L32" s="355">
        <v>15090.89</v>
      </c>
      <c r="M32" s="355">
        <v>15644.05</v>
      </c>
      <c r="N32" s="355">
        <v>16492.4</v>
      </c>
      <c r="O32" s="355">
        <v>17420.77</v>
      </c>
      <c r="P32" s="355">
        <v>17056.53</v>
      </c>
      <c r="Q32" s="356"/>
      <c r="R32" s="355"/>
      <c r="S32" s="361">
        <v>4551.28</v>
      </c>
      <c r="T32" s="362">
        <v>9078.6</v>
      </c>
      <c r="U32" s="355">
        <v>12364.57</v>
      </c>
      <c r="V32" s="355">
        <v>17056.53</v>
      </c>
      <c r="W32" s="369">
        <v>5146.42</v>
      </c>
      <c r="X32" s="370"/>
      <c r="Y32" s="370"/>
      <c r="Z32" s="371"/>
      <c r="AA32" s="355"/>
      <c r="AB32" s="354">
        <v>4551.28</v>
      </c>
      <c r="AC32" s="355">
        <v>4527.32</v>
      </c>
      <c r="AD32" s="355">
        <v>3285.97</v>
      </c>
      <c r="AE32" s="356">
        <v>4691.97</v>
      </c>
      <c r="AF32" s="369">
        <v>5146.42</v>
      </c>
      <c r="AG32" s="370"/>
      <c r="AH32" s="370"/>
      <c r="AI32" s="371"/>
      <c r="AJ32" s="31"/>
      <c r="AK32" s="328"/>
    </row>
    <row r="33" spans="1:37" customHeight="1" ht="15.75">
      <c r="B33" s="335" t="s">
        <v>50</v>
      </c>
      <c r="C33" s="360">
        <v>0</v>
      </c>
      <c r="D33" s="359">
        <v>26.25</v>
      </c>
      <c r="E33" s="359">
        <v>30.78</v>
      </c>
      <c r="F33" s="355">
        <v>169.63</v>
      </c>
      <c r="G33" s="355">
        <v>231.26</v>
      </c>
      <c r="H33" s="355">
        <v>229.8</v>
      </c>
      <c r="I33" s="355">
        <v>235.93</v>
      </c>
      <c r="J33" s="355">
        <v>222.35</v>
      </c>
      <c r="K33" s="355">
        <v>666.17</v>
      </c>
      <c r="L33" s="355">
        <v>861.25</v>
      </c>
      <c r="M33" s="355">
        <v>1234.98</v>
      </c>
      <c r="N33" s="355">
        <v>1757.3</v>
      </c>
      <c r="O33" s="355">
        <v>1092.61</v>
      </c>
      <c r="P33" s="355">
        <v>1887.6</v>
      </c>
      <c r="Q33" s="356"/>
      <c r="R33" s="362"/>
      <c r="S33" s="358">
        <v>223.81</v>
      </c>
      <c r="T33" s="359">
        <v>493.52</v>
      </c>
      <c r="U33" s="355">
        <v>1203.61</v>
      </c>
      <c r="V33" s="355">
        <v>1887.6</v>
      </c>
      <c r="W33" s="372">
        <v>496.38</v>
      </c>
      <c r="X33" s="373"/>
      <c r="Y33" s="373"/>
      <c r="Z33" s="374"/>
      <c r="AA33" s="355"/>
      <c r="AB33" s="360">
        <v>223.81</v>
      </c>
      <c r="AC33" s="357">
        <v>269.72</v>
      </c>
      <c r="AD33" s="357">
        <v>710.09</v>
      </c>
      <c r="AE33" s="356">
        <v>683.99</v>
      </c>
      <c r="AF33" s="372">
        <v>496.38</v>
      </c>
      <c r="AG33" s="373"/>
      <c r="AH33" s="373"/>
      <c r="AI33" s="374"/>
      <c r="AJ33" s="31"/>
    </row>
    <row r="34" spans="1:37" customHeight="1" ht="15.75">
      <c r="B34" s="335" t="s">
        <v>51</v>
      </c>
      <c r="C34" s="360">
        <v>0</v>
      </c>
      <c r="D34" s="359">
        <v>0</v>
      </c>
      <c r="E34" s="359">
        <v>0</v>
      </c>
      <c r="F34" s="355">
        <v>0</v>
      </c>
      <c r="G34" s="355">
        <v>0</v>
      </c>
      <c r="H34" s="355">
        <v>0</v>
      </c>
      <c r="I34" s="355">
        <v>0</v>
      </c>
      <c r="J34" s="355">
        <v>0</v>
      </c>
      <c r="K34" s="355">
        <v>0</v>
      </c>
      <c r="L34" s="355">
        <v>0</v>
      </c>
      <c r="M34" s="355">
        <v>0</v>
      </c>
      <c r="N34" s="355">
        <v>0</v>
      </c>
      <c r="O34" s="355">
        <v>0</v>
      </c>
      <c r="P34" s="355">
        <v>22.8</v>
      </c>
      <c r="Q34" s="356"/>
      <c r="R34" s="362"/>
      <c r="S34" s="358">
        <v>0</v>
      </c>
      <c r="T34" s="359">
        <v>0</v>
      </c>
      <c r="U34" s="355">
        <v>14</v>
      </c>
      <c r="V34" s="355">
        <v>22.8</v>
      </c>
      <c r="W34" s="372">
        <v>66.03</v>
      </c>
      <c r="X34" s="373"/>
      <c r="Y34" s="373"/>
      <c r="Z34" s="374"/>
      <c r="AA34" s="355"/>
      <c r="AB34" s="358">
        <v>0</v>
      </c>
      <c r="AC34" s="359">
        <v>0</v>
      </c>
      <c r="AD34" s="359">
        <v>14.34</v>
      </c>
      <c r="AE34" s="375">
        <v>8.45</v>
      </c>
      <c r="AF34" s="372">
        <v>66.03</v>
      </c>
      <c r="AG34" s="373"/>
      <c r="AH34" s="373"/>
      <c r="AI34" s="374"/>
      <c r="AJ34" s="31"/>
    </row>
    <row r="35" spans="1:37" customHeight="1" ht="15.75">
      <c r="B35" s="335"/>
      <c r="C35" s="353"/>
      <c r="D35" s="343"/>
      <c r="E35" s="343"/>
      <c r="F35" s="40"/>
      <c r="G35" s="40"/>
      <c r="H35" s="40"/>
      <c r="I35" s="40"/>
      <c r="J35" s="40"/>
      <c r="K35" s="40"/>
      <c r="L35" s="343"/>
      <c r="M35" s="343"/>
      <c r="N35" s="343"/>
      <c r="O35" s="343"/>
      <c r="P35" s="343"/>
      <c r="Q35" s="376"/>
      <c r="R35" s="343"/>
      <c r="S35" s="377"/>
      <c r="T35" s="378"/>
      <c r="U35" s="343"/>
      <c r="V35" s="343"/>
      <c r="W35" s="327"/>
      <c r="X35" s="379"/>
      <c r="Y35" s="379"/>
      <c r="Z35" s="380"/>
      <c r="AA35" s="343"/>
      <c r="AB35" s="353"/>
      <c r="AC35" s="343"/>
      <c r="AD35" s="343"/>
      <c r="AE35" s="352"/>
      <c r="AF35" s="327"/>
      <c r="AG35" s="379"/>
      <c r="AH35" s="379"/>
      <c r="AI35" s="380"/>
      <c r="AJ35" s="31"/>
    </row>
    <row r="36" spans="1:37" customHeight="1" ht="15.75" s="42" customFormat="1">
      <c r="B36" s="43" t="s">
        <v>53</v>
      </c>
      <c r="C36" s="141">
        <v>0.3</v>
      </c>
      <c r="D36" s="142">
        <v>0.29</v>
      </c>
      <c r="E36" s="142">
        <v>0.29</v>
      </c>
      <c r="F36" s="143">
        <v>0.29</v>
      </c>
      <c r="G36" s="143">
        <v>0.29</v>
      </c>
      <c r="H36" s="143">
        <v>0.3</v>
      </c>
      <c r="I36" s="143">
        <v>0.3</v>
      </c>
      <c r="J36" s="143">
        <v>0.29</v>
      </c>
      <c r="K36" s="143">
        <v>0.3</v>
      </c>
      <c r="L36" s="144">
        <v>0.31</v>
      </c>
      <c r="M36" s="144">
        <v>0.3</v>
      </c>
      <c r="N36" s="145">
        <v>0.32</v>
      </c>
      <c r="O36" s="145">
        <v>0.3</v>
      </c>
      <c r="P36" s="145">
        <v>0.29</v>
      </c>
      <c r="Q36" s="146"/>
      <c r="R36" s="142"/>
      <c r="S36" s="141">
        <v>0.34</v>
      </c>
      <c r="T36" s="142">
        <v>0.31</v>
      </c>
      <c r="U36" s="145">
        <v>0.28</v>
      </c>
      <c r="V36" s="145">
        <v>0.29</v>
      </c>
      <c r="W36" s="147">
        <v>0.35</v>
      </c>
      <c r="X36" s="148"/>
      <c r="Y36" s="148"/>
      <c r="Z36" s="149"/>
      <c r="AA36" s="142"/>
      <c r="AB36" s="150">
        <v>0.34</v>
      </c>
      <c r="AC36" s="144">
        <v>0.28</v>
      </c>
      <c r="AD36" s="144">
        <v>0.23</v>
      </c>
      <c r="AE36" s="151">
        <v>0.33</v>
      </c>
      <c r="AF36" s="147">
        <v>0.35</v>
      </c>
      <c r="AG36" s="148"/>
      <c r="AH36" s="148"/>
      <c r="AI36" s="149"/>
      <c r="AJ36" s="31"/>
    </row>
    <row r="37" spans="1:37" customHeight="1" ht="15.75">
      <c r="B37" s="335" t="s">
        <v>48</v>
      </c>
      <c r="C37" s="381">
        <v>0.26</v>
      </c>
      <c r="D37" s="382">
        <v>0.26</v>
      </c>
      <c r="E37" s="382">
        <v>0.27</v>
      </c>
      <c r="F37" s="339">
        <v>0.25</v>
      </c>
      <c r="G37" s="339">
        <v>0.26</v>
      </c>
      <c r="H37" s="339">
        <v>0.28</v>
      </c>
      <c r="I37" s="339">
        <v>0.27</v>
      </c>
      <c r="J37" s="339">
        <v>0.26</v>
      </c>
      <c r="K37" s="339">
        <v>0.26</v>
      </c>
      <c r="L37" s="383">
        <v>0.27</v>
      </c>
      <c r="M37" s="383">
        <v>0.26</v>
      </c>
      <c r="N37" s="382">
        <v>0.28</v>
      </c>
      <c r="O37" s="382">
        <v>0.26</v>
      </c>
      <c r="P37" s="382">
        <v>0.26</v>
      </c>
      <c r="Q37" s="384"/>
      <c r="R37" s="382"/>
      <c r="S37" s="385">
        <v>0.32</v>
      </c>
      <c r="T37" s="386">
        <v>0.28</v>
      </c>
      <c r="U37" s="382">
        <v>0.25</v>
      </c>
      <c r="V37" s="382">
        <v>0.26</v>
      </c>
      <c r="W37" s="387">
        <v>0.32</v>
      </c>
      <c r="X37" s="388"/>
      <c r="Y37" s="388"/>
      <c r="Z37" s="389"/>
      <c r="AA37" s="382"/>
      <c r="AB37" s="390">
        <v>0.32</v>
      </c>
      <c r="AC37" s="383">
        <v>0.23</v>
      </c>
      <c r="AD37" s="383">
        <v>0.2</v>
      </c>
      <c r="AE37" s="391">
        <v>0.32</v>
      </c>
      <c r="AF37" s="387">
        <v>0.32</v>
      </c>
      <c r="AG37" s="388"/>
      <c r="AH37" s="388"/>
      <c r="AI37" s="389"/>
      <c r="AJ37" s="31"/>
    </row>
    <row r="38" spans="1:37" customHeight="1" ht="15.75">
      <c r="B38" s="335" t="s">
        <v>49</v>
      </c>
      <c r="C38" s="381">
        <v>0.34</v>
      </c>
      <c r="D38" s="382">
        <v>0.32</v>
      </c>
      <c r="E38" s="382">
        <v>0.32</v>
      </c>
      <c r="F38" s="339">
        <v>0.33</v>
      </c>
      <c r="G38" s="339">
        <v>0.33</v>
      </c>
      <c r="H38" s="339">
        <v>0.32</v>
      </c>
      <c r="I38" s="339">
        <v>0.33</v>
      </c>
      <c r="J38" s="339">
        <v>0.32</v>
      </c>
      <c r="K38" s="339">
        <v>0.33</v>
      </c>
      <c r="L38" s="383">
        <v>0.35</v>
      </c>
      <c r="M38" s="383">
        <v>0.34</v>
      </c>
      <c r="N38" s="382">
        <v>0.34</v>
      </c>
      <c r="O38" s="382">
        <v>0.33</v>
      </c>
      <c r="P38" s="382">
        <v>0.31</v>
      </c>
      <c r="Q38" s="384"/>
      <c r="R38" s="382"/>
      <c r="S38" s="385">
        <v>0.36</v>
      </c>
      <c r="T38" s="386">
        <v>0.34</v>
      </c>
      <c r="U38" s="382">
        <v>0.3</v>
      </c>
      <c r="V38" s="382">
        <v>0.31</v>
      </c>
      <c r="W38" s="387">
        <v>0.38</v>
      </c>
      <c r="X38" s="388"/>
      <c r="Y38" s="388"/>
      <c r="Z38" s="389"/>
      <c r="AA38" s="382"/>
      <c r="AB38" s="390">
        <v>0.36</v>
      </c>
      <c r="AC38" s="383">
        <v>0.32</v>
      </c>
      <c r="AD38" s="383">
        <v>0.24</v>
      </c>
      <c r="AE38" s="391">
        <v>0.34</v>
      </c>
      <c r="AF38" s="387">
        <v>0.38</v>
      </c>
      <c r="AG38" s="388"/>
      <c r="AH38" s="388"/>
      <c r="AI38" s="389"/>
      <c r="AJ38" s="31"/>
    </row>
    <row r="39" spans="1:37" customHeight="1" ht="15.75">
      <c r="B39" s="335" t="s">
        <v>50</v>
      </c>
      <c r="C39" s="392">
        <v>0</v>
      </c>
      <c r="D39" s="393">
        <v>0.22</v>
      </c>
      <c r="E39" s="393">
        <v>0.26</v>
      </c>
      <c r="F39" s="339">
        <v>0.35</v>
      </c>
      <c r="G39" s="339">
        <v>0.31</v>
      </c>
      <c r="H39" s="339">
        <v>0.31</v>
      </c>
      <c r="I39" s="339">
        <v>0.32</v>
      </c>
      <c r="J39" s="339">
        <v>0.3</v>
      </c>
      <c r="K39" s="339">
        <v>0.35</v>
      </c>
      <c r="L39" s="394">
        <v>0.43</v>
      </c>
      <c r="M39" s="394">
        <v>0.4</v>
      </c>
      <c r="N39" s="395">
        <v>0.43</v>
      </c>
      <c r="O39" s="395">
        <v>0.38</v>
      </c>
      <c r="P39" s="395">
        <v>0.41</v>
      </c>
      <c r="Q39" s="396"/>
      <c r="R39" s="386"/>
      <c r="S39" s="397">
        <v>0.31</v>
      </c>
      <c r="T39" s="393">
        <v>0.34</v>
      </c>
      <c r="U39" s="395">
        <v>0.41</v>
      </c>
      <c r="V39" s="395">
        <v>0.41</v>
      </c>
      <c r="W39" s="398">
        <v>0.28</v>
      </c>
      <c r="X39" s="399"/>
      <c r="Y39" s="399"/>
      <c r="Z39" s="400"/>
      <c r="AA39" s="382"/>
      <c r="AB39" s="401">
        <v>0.31</v>
      </c>
      <c r="AC39" s="394">
        <v>0.37</v>
      </c>
      <c r="AD39" s="394">
        <v>0.55</v>
      </c>
      <c r="AE39" s="402">
        <v>0.44</v>
      </c>
      <c r="AF39" s="398">
        <v>0.28</v>
      </c>
      <c r="AG39" s="399"/>
      <c r="AH39" s="399"/>
      <c r="AI39" s="400"/>
      <c r="AJ39" s="31"/>
    </row>
    <row r="40" spans="1:37" customHeight="1" ht="15.75">
      <c r="B40" s="335" t="s">
        <v>51</v>
      </c>
      <c r="C40" s="392">
        <v>0</v>
      </c>
      <c r="D40" s="393">
        <v>0</v>
      </c>
      <c r="E40" s="393">
        <v>0</v>
      </c>
      <c r="F40" s="339">
        <v>0</v>
      </c>
      <c r="G40" s="339">
        <v>0</v>
      </c>
      <c r="H40" s="339">
        <v>0</v>
      </c>
      <c r="I40" s="339">
        <v>0</v>
      </c>
      <c r="J40" s="339">
        <v>0</v>
      </c>
      <c r="K40" s="339">
        <v>0</v>
      </c>
      <c r="L40" s="394">
        <v>0</v>
      </c>
      <c r="M40" s="394">
        <v>0</v>
      </c>
      <c r="N40" s="395">
        <v>0</v>
      </c>
      <c r="O40" s="395">
        <v>0</v>
      </c>
      <c r="P40" s="395">
        <v>0.2</v>
      </c>
      <c r="Q40" s="396"/>
      <c r="R40" s="386"/>
      <c r="S40" s="397">
        <v>0</v>
      </c>
      <c r="T40" s="393">
        <v>0</v>
      </c>
      <c r="U40" s="395">
        <v>0.23</v>
      </c>
      <c r="V40" s="395">
        <v>0.2</v>
      </c>
      <c r="W40" s="398">
        <v>0.18</v>
      </c>
      <c r="X40" s="399"/>
      <c r="Y40" s="399"/>
      <c r="Z40" s="400"/>
      <c r="AA40" s="382"/>
      <c r="AB40" s="397">
        <v>0</v>
      </c>
      <c r="AC40" s="393">
        <v>0</v>
      </c>
      <c r="AD40" s="393">
        <v>0.23</v>
      </c>
      <c r="AE40" s="403">
        <v>0.2</v>
      </c>
      <c r="AF40" s="398">
        <v>0.18</v>
      </c>
      <c r="AG40" s="399"/>
      <c r="AH40" s="399"/>
      <c r="AI40" s="400"/>
      <c r="AJ40" s="31"/>
    </row>
    <row r="41" spans="1:37" customHeight="1" ht="15.75">
      <c r="B41" s="335"/>
      <c r="C41" s="404"/>
      <c r="D41" s="405"/>
      <c r="E41" s="405"/>
      <c r="F41" s="338"/>
      <c r="G41" s="338"/>
      <c r="H41" s="338"/>
      <c r="I41" s="338"/>
      <c r="J41" s="338"/>
      <c r="K41" s="338"/>
      <c r="L41" s="406"/>
      <c r="M41" s="406"/>
      <c r="N41" s="406"/>
      <c r="O41" s="406"/>
      <c r="P41" s="406"/>
      <c r="Q41" s="407"/>
      <c r="R41" s="408"/>
      <c r="S41" s="409"/>
      <c r="T41" s="405"/>
      <c r="U41" s="406"/>
      <c r="V41" s="406"/>
      <c r="W41" s="410"/>
      <c r="X41" s="411"/>
      <c r="Y41" s="411"/>
      <c r="Z41" s="412"/>
      <c r="AA41" s="413"/>
      <c r="AB41" s="414"/>
      <c r="AC41" s="406"/>
      <c r="AD41" s="406"/>
      <c r="AE41" s="407"/>
      <c r="AF41" s="410"/>
      <c r="AG41" s="411"/>
      <c r="AH41" s="411"/>
      <c r="AI41" s="412"/>
      <c r="AJ41" s="31"/>
    </row>
    <row r="42" spans="1:37" customHeight="1" ht="15.75" s="24" customFormat="1">
      <c r="B42" s="25" t="s">
        <v>54</v>
      </c>
      <c r="C42" s="133">
        <v>65.85</v>
      </c>
      <c r="D42" s="134">
        <v>58.75</v>
      </c>
      <c r="E42" s="134">
        <v>58.39</v>
      </c>
      <c r="F42" s="135">
        <v>57.68</v>
      </c>
      <c r="G42" s="135">
        <v>63.48</v>
      </c>
      <c r="H42" s="135">
        <v>62.59</v>
      </c>
      <c r="I42" s="135">
        <v>58.94</v>
      </c>
      <c r="J42" s="135">
        <v>63.95</v>
      </c>
      <c r="K42" s="135">
        <v>60.51</v>
      </c>
      <c r="L42" s="134">
        <v>59.17</v>
      </c>
      <c r="M42" s="134">
        <v>53.74</v>
      </c>
      <c r="N42" s="134">
        <v>54.66</v>
      </c>
      <c r="O42" s="134">
        <v>53.22</v>
      </c>
      <c r="P42" s="134">
        <v>53.65</v>
      </c>
      <c r="Q42" s="136"/>
      <c r="R42" s="134"/>
      <c r="S42" s="133">
        <v>51.72</v>
      </c>
      <c r="T42" s="135">
        <v>51.39</v>
      </c>
      <c r="U42" s="134">
        <v>51.18</v>
      </c>
      <c r="V42" s="134">
        <v>53.65</v>
      </c>
      <c r="W42" s="137">
        <v>57.92</v>
      </c>
      <c r="X42" s="138"/>
      <c r="Y42" s="138"/>
      <c r="Z42" s="139"/>
      <c r="AA42" s="134"/>
      <c r="AB42" s="140">
        <v>51.72</v>
      </c>
      <c r="AC42" s="134">
        <v>51.03</v>
      </c>
      <c r="AD42" s="134">
        <v>50.87</v>
      </c>
      <c r="AE42" s="136">
        <v>59.48</v>
      </c>
      <c r="AF42" s="137">
        <v>57.92</v>
      </c>
      <c r="AG42" s="1172"/>
      <c r="AH42" s="138"/>
      <c r="AI42" s="139"/>
      <c r="AJ42" s="31"/>
    </row>
    <row r="43" spans="1:37" customHeight="1" ht="15.75">
      <c r="B43" s="335" t="s">
        <v>55</v>
      </c>
      <c r="C43" s="415">
        <v>97.96</v>
      </c>
      <c r="D43" s="416">
        <v>87.2</v>
      </c>
      <c r="E43" s="416">
        <v>84.17</v>
      </c>
      <c r="F43" s="417">
        <v>87.99</v>
      </c>
      <c r="G43" s="417">
        <v>94.23</v>
      </c>
      <c r="H43" s="417">
        <v>89.26</v>
      </c>
      <c r="I43" s="417">
        <v>80.26</v>
      </c>
      <c r="J43" s="417">
        <v>83</v>
      </c>
      <c r="K43" s="417">
        <v>81.47</v>
      </c>
      <c r="L43" s="416">
        <v>81.02</v>
      </c>
      <c r="M43" s="416">
        <v>77.39</v>
      </c>
      <c r="N43" s="416">
        <v>77.29</v>
      </c>
      <c r="O43" s="416">
        <v>80.59</v>
      </c>
      <c r="P43" s="416">
        <v>80.98</v>
      </c>
      <c r="Q43" s="418"/>
      <c r="R43" s="416"/>
      <c r="S43" s="419">
        <v>74.38</v>
      </c>
      <c r="T43" s="417">
        <v>77.16</v>
      </c>
      <c r="U43" s="416">
        <v>73.8</v>
      </c>
      <c r="V43" s="416">
        <v>80.98</v>
      </c>
      <c r="W43" s="420">
        <v>85.9</v>
      </c>
      <c r="X43" s="421"/>
      <c r="Y43" s="421"/>
      <c r="Z43" s="422"/>
      <c r="AA43" s="416"/>
      <c r="AB43" s="415">
        <v>74.38</v>
      </c>
      <c r="AC43" s="416">
        <v>81.01</v>
      </c>
      <c r="AD43" s="416">
        <v>64.64</v>
      </c>
      <c r="AE43" s="418">
        <v>96.88</v>
      </c>
      <c r="AF43" s="420">
        <v>85.9</v>
      </c>
      <c r="AG43" s="421"/>
      <c r="AH43" s="421"/>
      <c r="AI43" s="422"/>
      <c r="AJ43" s="31"/>
    </row>
    <row r="44" spans="1:37" customHeight="1" ht="15.75">
      <c r="B44" s="335" t="s">
        <v>56</v>
      </c>
      <c r="C44" s="415">
        <v>33.15</v>
      </c>
      <c r="D44" s="416">
        <v>34.65</v>
      </c>
      <c r="E44" s="416">
        <v>34.25</v>
      </c>
      <c r="F44" s="417">
        <v>32.83</v>
      </c>
      <c r="G44" s="417">
        <v>47.13</v>
      </c>
      <c r="H44" s="417">
        <v>48.41</v>
      </c>
      <c r="I44" s="417">
        <v>50.83</v>
      </c>
      <c r="J44" s="417">
        <v>51.02</v>
      </c>
      <c r="K44" s="417">
        <v>46.44</v>
      </c>
      <c r="L44" s="416">
        <v>46.43</v>
      </c>
      <c r="M44" s="416">
        <v>45.3</v>
      </c>
      <c r="N44" s="416">
        <v>45.27</v>
      </c>
      <c r="O44" s="416">
        <v>43.96</v>
      </c>
      <c r="P44" s="416">
        <v>43.91</v>
      </c>
      <c r="Q44" s="418"/>
      <c r="R44" s="416"/>
      <c r="S44" s="419">
        <v>43.12</v>
      </c>
      <c r="T44" s="417">
        <v>43.11</v>
      </c>
      <c r="U44" s="416">
        <v>45.58</v>
      </c>
      <c r="V44" s="416">
        <v>43.91</v>
      </c>
      <c r="W44" s="420">
        <v>43.83</v>
      </c>
      <c r="X44" s="421"/>
      <c r="Y44" s="421"/>
      <c r="Z44" s="422"/>
      <c r="AA44" s="416"/>
      <c r="AB44" s="415">
        <v>43.12</v>
      </c>
      <c r="AC44" s="416">
        <v>43.07</v>
      </c>
      <c r="AD44" s="416">
        <v>53.3</v>
      </c>
      <c r="AE44" s="418">
        <v>41.46</v>
      </c>
      <c r="AF44" s="420">
        <v>43.83</v>
      </c>
      <c r="AG44" s="421"/>
      <c r="AH44" s="421"/>
      <c r="AI44" s="422"/>
      <c r="AJ44" s="31"/>
    </row>
    <row r="45" spans="1:37" customHeight="1" ht="15.75">
      <c r="B45" s="1102" t="s">
        <v>57</v>
      </c>
      <c r="C45" s="1086">
        <v>0</v>
      </c>
      <c r="D45" s="783">
        <v>262.51</v>
      </c>
      <c r="E45" s="783">
        <v>254.43</v>
      </c>
      <c r="F45" s="783">
        <v>278.41</v>
      </c>
      <c r="G45" s="783">
        <v>286.39</v>
      </c>
      <c r="H45" s="783">
        <v>309.21</v>
      </c>
      <c r="I45" s="783">
        <v>346.36</v>
      </c>
      <c r="J45" s="783">
        <v>370.37</v>
      </c>
      <c r="K45" s="783">
        <v>216.09</v>
      </c>
      <c r="L45" s="783">
        <v>288.79</v>
      </c>
      <c r="M45" s="783">
        <v>195.39</v>
      </c>
      <c r="N45" s="783">
        <v>205.32</v>
      </c>
      <c r="O45" s="783">
        <v>217.56</v>
      </c>
      <c r="P45" s="783">
        <v>245.52</v>
      </c>
      <c r="Q45" s="784"/>
      <c r="R45" s="783"/>
      <c r="S45" s="1086">
        <v>244.04</v>
      </c>
      <c r="T45" s="783">
        <v>246.39</v>
      </c>
      <c r="U45" s="783">
        <v>238.52</v>
      </c>
      <c r="V45" s="783">
        <v>245.52</v>
      </c>
      <c r="W45" s="420">
        <v>252.6</v>
      </c>
      <c r="X45" s="421"/>
      <c r="Y45" s="421"/>
      <c r="Z45" s="422"/>
      <c r="AA45" s="783"/>
      <c r="AB45" s="621">
        <v>244.04</v>
      </c>
      <c r="AC45" s="617">
        <v>251.69</v>
      </c>
      <c r="AD45" s="617">
        <v>236.05</v>
      </c>
      <c r="AE45" s="418">
        <v>242.48</v>
      </c>
      <c r="AF45" s="420">
        <v>252.6</v>
      </c>
      <c r="AG45" s="421"/>
      <c r="AH45" s="421"/>
      <c r="AI45" s="422"/>
      <c r="AJ45" s="31"/>
    </row>
    <row r="46" spans="1:37" customHeight="1" ht="15.75">
      <c r="B46" s="335" t="s">
        <v>58</v>
      </c>
      <c r="C46" s="415">
        <v>0</v>
      </c>
      <c r="D46" s="416">
        <v>0</v>
      </c>
      <c r="E46" s="416">
        <v>0</v>
      </c>
      <c r="F46" s="417">
        <v>0</v>
      </c>
      <c r="G46" s="417">
        <v>0</v>
      </c>
      <c r="H46" s="417">
        <v>0</v>
      </c>
      <c r="I46" s="417">
        <v>0</v>
      </c>
      <c r="J46" s="417">
        <v>0</v>
      </c>
      <c r="K46" s="417">
        <v>0</v>
      </c>
      <c r="L46" s="416">
        <v>0</v>
      </c>
      <c r="M46" s="416">
        <v>0</v>
      </c>
      <c r="N46" s="416">
        <v>0</v>
      </c>
      <c r="O46" s="416">
        <v>0</v>
      </c>
      <c r="P46" s="416">
        <v>54.6</v>
      </c>
      <c r="Q46" s="418"/>
      <c r="R46" s="416"/>
      <c r="S46" s="419">
        <v>0</v>
      </c>
      <c r="T46" s="417">
        <v>0</v>
      </c>
      <c r="U46" s="416">
        <v>61.4</v>
      </c>
      <c r="V46" s="416">
        <v>54.6</v>
      </c>
      <c r="W46" s="420">
        <v>64.59</v>
      </c>
      <c r="X46" s="421"/>
      <c r="Y46" s="421"/>
      <c r="Z46" s="422"/>
      <c r="AA46" s="416"/>
      <c r="AB46" s="618">
        <v>0</v>
      </c>
      <c r="AC46" s="619">
        <v>0</v>
      </c>
      <c r="AD46" s="619">
        <v>61.4</v>
      </c>
      <c r="AE46" s="895">
        <v>43.11</v>
      </c>
      <c r="AF46" s="420">
        <v>64.59</v>
      </c>
      <c r="AG46" s="421"/>
      <c r="AH46" s="421"/>
      <c r="AI46" s="421"/>
      <c r="AJ46" s="31"/>
    </row>
    <row r="47" spans="1:37" customHeight="1" ht="15.75">
      <c r="B47" s="335"/>
      <c r="C47" s="423"/>
      <c r="D47" s="424"/>
      <c r="E47" s="424"/>
      <c r="F47" s="126"/>
      <c r="G47" s="126"/>
      <c r="H47" s="126"/>
      <c r="I47" s="126"/>
      <c r="J47" s="126"/>
      <c r="K47" s="126"/>
      <c r="L47" s="425"/>
      <c r="M47" s="425"/>
      <c r="N47" s="425"/>
      <c r="O47" s="425"/>
      <c r="P47" s="425"/>
      <c r="Q47" s="426"/>
      <c r="R47" s="424"/>
      <c r="S47" s="427"/>
      <c r="T47" s="428"/>
      <c r="U47" s="425"/>
      <c r="V47" s="425"/>
      <c r="W47" s="429"/>
      <c r="X47" s="430"/>
      <c r="Y47" s="430"/>
      <c r="Z47" s="180"/>
      <c r="AA47" s="424"/>
      <c r="AB47" s="431"/>
      <c r="AC47" s="425"/>
      <c r="AD47" s="425"/>
      <c r="AE47" s="426"/>
      <c r="AF47" s="429"/>
      <c r="AG47" s="430"/>
      <c r="AH47" s="430"/>
      <c r="AI47" s="432"/>
      <c r="AJ47" s="31"/>
    </row>
    <row r="48" spans="1:37" customHeight="1" ht="15.75">
      <c r="B48" s="25" t="s">
        <v>59</v>
      </c>
      <c r="C48" s="125">
        <v>630</v>
      </c>
      <c r="D48" s="126">
        <v>721</v>
      </c>
      <c r="E48" s="126">
        <v>822</v>
      </c>
      <c r="F48" s="126">
        <v>796</v>
      </c>
      <c r="G48" s="126">
        <v>861</v>
      </c>
      <c r="H48" s="126">
        <v>890</v>
      </c>
      <c r="I48" s="126">
        <v>919</v>
      </c>
      <c r="J48" s="126">
        <v>1018</v>
      </c>
      <c r="K48" s="126">
        <v>1083</v>
      </c>
      <c r="L48" s="126">
        <v>1220</v>
      </c>
      <c r="M48" s="126">
        <v>1388</v>
      </c>
      <c r="N48" s="126">
        <v>1566</v>
      </c>
      <c r="O48" s="126">
        <v>1735</v>
      </c>
      <c r="P48" s="126">
        <v>2150</v>
      </c>
      <c r="Q48" s="127"/>
      <c r="R48" s="126"/>
      <c r="S48" s="128">
        <v>1866</v>
      </c>
      <c r="T48" s="129">
        <v>1976</v>
      </c>
      <c r="U48" s="126">
        <v>2099</v>
      </c>
      <c r="V48" s="126">
        <v>2150</v>
      </c>
      <c r="W48" s="130">
        <v>2810</v>
      </c>
      <c r="X48" s="131"/>
      <c r="Y48" s="131"/>
      <c r="Z48" s="181"/>
      <c r="AA48" s="362"/>
      <c r="AB48" s="125">
        <v>1866</v>
      </c>
      <c r="AC48" s="126">
        <v>1976</v>
      </c>
      <c r="AD48" s="126">
        <v>2099</v>
      </c>
      <c r="AE48" s="127">
        <v>2150</v>
      </c>
      <c r="AF48" s="130">
        <v>2810</v>
      </c>
      <c r="AG48" s="131"/>
      <c r="AH48" s="131"/>
      <c r="AI48" s="131"/>
      <c r="AJ48" s="31"/>
    </row>
    <row r="49" spans="1:37" customHeight="1" ht="15.75">
      <c r="B49" s="335" t="s">
        <v>48</v>
      </c>
      <c r="C49" s="354">
        <v>324</v>
      </c>
      <c r="D49" s="355">
        <v>365</v>
      </c>
      <c r="E49" s="355">
        <v>398</v>
      </c>
      <c r="F49" s="362">
        <v>393</v>
      </c>
      <c r="G49" s="362">
        <v>393</v>
      </c>
      <c r="H49" s="362">
        <v>467</v>
      </c>
      <c r="I49" s="362">
        <v>434</v>
      </c>
      <c r="J49" s="362">
        <v>445</v>
      </c>
      <c r="K49" s="362">
        <v>455</v>
      </c>
      <c r="L49" s="355">
        <v>499</v>
      </c>
      <c r="M49" s="355">
        <v>453</v>
      </c>
      <c r="N49" s="355">
        <v>454</v>
      </c>
      <c r="O49" s="355">
        <v>539</v>
      </c>
      <c r="P49" s="355">
        <v>692</v>
      </c>
      <c r="Q49" s="356"/>
      <c r="R49" s="355"/>
      <c r="S49" s="361">
        <v>615</v>
      </c>
      <c r="T49" s="362">
        <v>645</v>
      </c>
      <c r="U49" s="355">
        <v>669</v>
      </c>
      <c r="V49" s="355">
        <v>692</v>
      </c>
      <c r="W49" s="369">
        <v>1143</v>
      </c>
      <c r="X49" s="370"/>
      <c r="Y49" s="370"/>
      <c r="Z49" s="182"/>
      <c r="AA49" s="355"/>
      <c r="AB49" s="354">
        <v>615</v>
      </c>
      <c r="AC49" s="355">
        <v>645</v>
      </c>
      <c r="AD49" s="355">
        <v>669</v>
      </c>
      <c r="AE49" s="356">
        <v>692</v>
      </c>
      <c r="AF49" s="369">
        <v>1143</v>
      </c>
      <c r="AG49" s="370"/>
      <c r="AH49" s="370"/>
      <c r="AI49" s="370"/>
      <c r="AJ49" s="31"/>
    </row>
    <row r="50" spans="1:37" customHeight="1" ht="15.75">
      <c r="B50" s="335" t="s">
        <v>49</v>
      </c>
      <c r="C50" s="354">
        <v>276</v>
      </c>
      <c r="D50" s="355">
        <v>303</v>
      </c>
      <c r="E50" s="355">
        <v>332</v>
      </c>
      <c r="F50" s="362">
        <v>260</v>
      </c>
      <c r="G50" s="362">
        <v>251</v>
      </c>
      <c r="H50" s="362">
        <v>298</v>
      </c>
      <c r="I50" s="362">
        <v>316</v>
      </c>
      <c r="J50" s="362">
        <v>383</v>
      </c>
      <c r="K50" s="362">
        <v>422</v>
      </c>
      <c r="L50" s="355">
        <v>502</v>
      </c>
      <c r="M50" s="355">
        <v>596</v>
      </c>
      <c r="N50" s="355">
        <v>663</v>
      </c>
      <c r="O50" s="355">
        <v>772</v>
      </c>
      <c r="P50" s="355">
        <v>909</v>
      </c>
      <c r="Q50" s="356"/>
      <c r="R50" s="355"/>
      <c r="S50" s="361">
        <v>805</v>
      </c>
      <c r="T50" s="362">
        <v>830</v>
      </c>
      <c r="U50" s="355">
        <v>895</v>
      </c>
      <c r="V50" s="355">
        <v>909</v>
      </c>
      <c r="W50" s="369">
        <v>936</v>
      </c>
      <c r="X50" s="370"/>
      <c r="Y50" s="370"/>
      <c r="Z50" s="182"/>
      <c r="AA50" s="355"/>
      <c r="AB50" s="354">
        <v>805</v>
      </c>
      <c r="AC50" s="355">
        <v>830</v>
      </c>
      <c r="AD50" s="355">
        <v>895</v>
      </c>
      <c r="AE50" s="356">
        <v>909</v>
      </c>
      <c r="AF50" s="369">
        <v>936</v>
      </c>
      <c r="AG50" s="370"/>
      <c r="AH50" s="370"/>
      <c r="AI50" s="370"/>
      <c r="AJ50" s="31"/>
    </row>
    <row r="51" spans="1:37" customHeight="1" ht="15.75">
      <c r="B51" s="335" t="s">
        <v>50</v>
      </c>
      <c r="C51" s="358">
        <v>0</v>
      </c>
      <c r="D51" s="359">
        <v>8</v>
      </c>
      <c r="E51" s="359">
        <v>17</v>
      </c>
      <c r="F51" s="362">
        <v>16</v>
      </c>
      <c r="G51" s="362">
        <v>21</v>
      </c>
      <c r="H51" s="362">
        <v>23</v>
      </c>
      <c r="I51" s="362">
        <v>26</v>
      </c>
      <c r="J51" s="362">
        <v>32</v>
      </c>
      <c r="K51" s="362">
        <v>34</v>
      </c>
      <c r="L51" s="355">
        <v>39</v>
      </c>
      <c r="M51" s="355">
        <v>52</v>
      </c>
      <c r="N51" s="355">
        <v>63</v>
      </c>
      <c r="O51" s="355">
        <v>83</v>
      </c>
      <c r="P51" s="355">
        <v>125</v>
      </c>
      <c r="Q51" s="356"/>
      <c r="R51" s="362"/>
      <c r="S51" s="358">
        <v>88</v>
      </c>
      <c r="T51" s="359">
        <v>93</v>
      </c>
      <c r="U51" s="355">
        <v>93</v>
      </c>
      <c r="V51" s="355">
        <v>125</v>
      </c>
      <c r="W51" s="372">
        <v>136</v>
      </c>
      <c r="X51" s="373"/>
      <c r="Y51" s="373"/>
      <c r="Z51" s="183"/>
      <c r="AA51" s="355"/>
      <c r="AB51" s="360">
        <v>88</v>
      </c>
      <c r="AC51" s="357">
        <v>93</v>
      </c>
      <c r="AD51" s="357">
        <v>93</v>
      </c>
      <c r="AE51" s="356">
        <v>125</v>
      </c>
      <c r="AF51" s="372">
        <v>136</v>
      </c>
      <c r="AG51" s="373"/>
      <c r="AH51" s="373"/>
      <c r="AI51" s="373"/>
      <c r="AJ51" s="31"/>
    </row>
    <row r="52" spans="1:37" customHeight="1" ht="15.75">
      <c r="B52" s="335" t="s">
        <v>51</v>
      </c>
      <c r="C52" s="358"/>
      <c r="D52" s="359"/>
      <c r="E52" s="359"/>
      <c r="F52" s="362"/>
      <c r="G52" s="362"/>
      <c r="H52" s="362"/>
      <c r="I52" s="362"/>
      <c r="J52" s="362"/>
      <c r="K52" s="362"/>
      <c r="L52" s="355"/>
      <c r="M52" s="355"/>
      <c r="N52" s="355"/>
      <c r="O52" s="355"/>
      <c r="P52" s="355">
        <v>9</v>
      </c>
      <c r="Q52" s="356"/>
      <c r="R52" s="362"/>
      <c r="S52" s="358">
        <v>0</v>
      </c>
      <c r="T52" s="359">
        <v>0</v>
      </c>
      <c r="U52" s="355">
        <v>0</v>
      </c>
      <c r="V52" s="355">
        <v>9</v>
      </c>
      <c r="W52" s="372">
        <v>595</v>
      </c>
      <c r="X52" s="373"/>
      <c r="Y52" s="373"/>
      <c r="Z52" s="183"/>
      <c r="AA52" s="355"/>
      <c r="AB52" s="360">
        <v>0</v>
      </c>
      <c r="AC52" s="357">
        <v>0</v>
      </c>
      <c r="AD52" s="357">
        <v>0</v>
      </c>
      <c r="AE52" s="356">
        <v>9</v>
      </c>
      <c r="AF52" s="372">
        <v>595</v>
      </c>
      <c r="AG52" s="373"/>
      <c r="AH52" s="373"/>
      <c r="AI52" s="373"/>
      <c r="AJ52" s="31"/>
    </row>
    <row r="53" spans="1:37" customHeight="1" ht="15.75">
      <c r="B53" s="335" t="s">
        <v>60</v>
      </c>
      <c r="C53" s="354">
        <v>30</v>
      </c>
      <c r="D53" s="355">
        <v>45</v>
      </c>
      <c r="E53" s="362">
        <v>75</v>
      </c>
      <c r="F53" s="362">
        <v>127</v>
      </c>
      <c r="G53" s="362">
        <v>196</v>
      </c>
      <c r="H53" s="362">
        <v>102</v>
      </c>
      <c r="I53" s="362">
        <v>143</v>
      </c>
      <c r="J53" s="362">
        <v>158</v>
      </c>
      <c r="K53" s="362">
        <v>172</v>
      </c>
      <c r="L53" s="355">
        <v>180</v>
      </c>
      <c r="M53" s="355">
        <v>287</v>
      </c>
      <c r="N53" s="355">
        <v>386</v>
      </c>
      <c r="O53" s="355">
        <v>341</v>
      </c>
      <c r="P53" s="355">
        <v>415</v>
      </c>
      <c r="Q53" s="356"/>
      <c r="R53" s="355"/>
      <c r="S53" s="361">
        <v>358</v>
      </c>
      <c r="T53" s="362">
        <v>403</v>
      </c>
      <c r="U53" s="355">
        <v>439</v>
      </c>
      <c r="V53" s="355">
        <v>415</v>
      </c>
      <c r="W53" s="369">
        <v>0</v>
      </c>
      <c r="X53" s="370"/>
      <c r="Y53" s="370"/>
      <c r="Z53" s="182"/>
      <c r="AA53" s="355"/>
      <c r="AB53" s="354">
        <v>358</v>
      </c>
      <c r="AC53" s="355">
        <v>403</v>
      </c>
      <c r="AD53" s="355">
        <v>439</v>
      </c>
      <c r="AE53" s="356">
        <v>415</v>
      </c>
      <c r="AF53" s="369">
        <v>0</v>
      </c>
      <c r="AG53" s="370"/>
      <c r="AH53" s="370"/>
      <c r="AI53" s="370"/>
      <c r="AJ53" s="31"/>
    </row>
    <row r="54" spans="1:37" customHeight="1" ht="15.75">
      <c r="B54" s="433"/>
      <c r="C54" s="434"/>
      <c r="D54" s="435"/>
      <c r="E54" s="435"/>
      <c r="F54" s="436"/>
      <c r="G54" s="436"/>
      <c r="H54" s="436"/>
      <c r="I54" s="436"/>
      <c r="J54" s="436"/>
      <c r="K54" s="436"/>
      <c r="L54" s="435"/>
      <c r="M54" s="435"/>
      <c r="N54" s="435"/>
      <c r="O54" s="435"/>
      <c r="P54" s="435"/>
      <c r="Q54" s="437"/>
      <c r="R54" s="438"/>
      <c r="S54" s="439"/>
      <c r="T54" s="436"/>
      <c r="U54" s="435"/>
      <c r="V54" s="435"/>
      <c r="W54" s="434"/>
      <c r="X54" s="435"/>
      <c r="Y54" s="435"/>
      <c r="Z54" s="440"/>
      <c r="AA54" s="438"/>
      <c r="AB54" s="434"/>
      <c r="AC54" s="435"/>
      <c r="AD54" s="435"/>
      <c r="AE54" s="437"/>
      <c r="AF54" s="435"/>
      <c r="AG54" s="435"/>
      <c r="AH54" s="435"/>
      <c r="AI54" s="441"/>
      <c r="AJ54" s="328"/>
    </row>
    <row r="55" spans="1:37" customHeight="1" ht="15.75">
      <c r="B55" s="335" t="s">
        <v>61</v>
      </c>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row>
    <row r="56" spans="1:37" customHeight="1" ht="15.75">
      <c r="B56" s="328"/>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28"/>
    </row>
    <row r="57" spans="1:37" customHeight="1" ht="15.75">
      <c r="B57" s="328"/>
      <c r="C57" s="328"/>
      <c r="D57" s="328"/>
      <c r="E57" s="328"/>
      <c r="F57" s="328"/>
      <c r="G57" s="328"/>
      <c r="H57" s="328"/>
      <c r="I57" s="328"/>
      <c r="J57" s="328"/>
      <c r="K57" s="328"/>
      <c r="L57" s="343"/>
      <c r="M57" s="343"/>
      <c r="N57" s="343"/>
      <c r="O57" s="343"/>
      <c r="P57" s="343"/>
      <c r="Q57" s="343"/>
      <c r="R57" s="328"/>
      <c r="S57" s="328"/>
      <c r="T57" s="328"/>
      <c r="U57" s="343"/>
      <c r="V57" s="343"/>
      <c r="W57" s="343"/>
      <c r="X57" s="343"/>
      <c r="Y57" s="343"/>
      <c r="Z57" s="343"/>
      <c r="AA57" s="343"/>
      <c r="AB57" s="343"/>
      <c r="AC57" s="343"/>
      <c r="AD57" s="343"/>
      <c r="AE57" s="343"/>
      <c r="AF57" s="343"/>
      <c r="AG57" s="343"/>
      <c r="AH57" s="343"/>
      <c r="AI57" s="343"/>
      <c r="AJ57" s="328"/>
    </row>
    <row r="58" spans="1:37" customHeight="1" ht="15.75">
      <c r="B58" s="328"/>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28"/>
    </row>
    <row r="59" spans="1:37" customHeight="1" ht="15.75">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43"/>
      <c r="AC59" s="328"/>
      <c r="AD59" s="328"/>
      <c r="AE59" s="343"/>
      <c r="AF59" s="343"/>
      <c r="AG59" s="328"/>
      <c r="AH59" s="328"/>
      <c r="AI59" s="343"/>
      <c r="AJ59" s="328"/>
    </row>
    <row r="60" spans="1:37" customHeight="1" ht="15.75">
      <c r="B60" s="328"/>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2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45"/>
  <sheetViews>
    <sheetView tabSelected="0" workbookViewId="0" zoomScale="70" zoomScaleNormal="40" view="pageBreakPreview" showGridLines="false" showRowColHeaders="1">
      <selection activeCell="AF28" sqref="AF28"/>
    </sheetView>
  </sheetViews>
  <sheetFormatPr customHeight="true" defaultRowHeight="16.5" defaultColWidth="9.1328125" outlineLevelRow="0" outlineLevelCol="0"/>
  <cols>
    <col min="1" max="1" width="3.1328125" customWidth="true" style="45"/>
    <col min="2" max="2" width="58.59765625" customWidth="true" style="45"/>
    <col min="3" max="3" width="10.1328125" customWidth="true" style="45"/>
    <col min="4" max="4" width="10.1328125" customWidth="true" style="45"/>
    <col min="5" max="5" width="10.1328125" customWidth="true" style="45"/>
    <col min="6" max="6" width="10.1328125" customWidth="true" style="45"/>
    <col min="7" max="7" width="10.1328125" customWidth="true" style="45"/>
    <col min="8" max="8" width="10.1328125" customWidth="true" style="45"/>
    <col min="9" max="9" width="10.1328125" customWidth="true" style="45"/>
    <col min="10" max="10" width="10.1328125" customWidth="true" style="45"/>
    <col min="11" max="11" width="10.1328125" customWidth="true" style="45"/>
    <col min="12" max="12" width="10.1328125" customWidth="true" style="45"/>
    <col min="13" max="13" width="10.1328125" customWidth="true" style="45"/>
    <col min="14" max="14" width="10.1328125" customWidth="true" style="45"/>
    <col min="15" max="15" width="10.1328125" customWidth="true" style="45"/>
    <col min="16" max="16" width="10.1328125" customWidth="true" style="45"/>
    <col min="17" max="17" width="10.1328125" customWidth="true" style="45"/>
    <col min="18" max="18" width="3.1328125" customWidth="true" style="45"/>
    <col min="19" max="19" width="10.1328125" customWidth="true" style="45"/>
    <col min="20" max="20" width="10.1328125" customWidth="true" style="45"/>
    <col min="21" max="21" width="10.1328125" customWidth="true" style="45"/>
    <col min="22" max="22" width="10.1328125" customWidth="true" style="45"/>
    <col min="23" max="23" width="10.1328125" customWidth="true" style="45"/>
    <col min="24" max="24" width="10.1328125" customWidth="true" style="45"/>
    <col min="25" max="25" width="10.1328125" customWidth="true" style="45"/>
    <col min="26" max="26" width="10.1328125" customWidth="true" style="45"/>
    <col min="27" max="27" width="3.1328125" customWidth="true" style="45"/>
    <col min="28" max="28" width="11.3984375" customWidth="true" style="45"/>
    <col min="29" max="29" width="11.3984375" customWidth="true" style="45"/>
    <col min="30" max="30" width="11.3984375" customWidth="true" style="45"/>
    <col min="31" max="31" width="11.3984375" customWidth="true" style="45"/>
    <col min="32" max="32" width="10.1328125" customWidth="true" style="45"/>
    <col min="33" max="33" width="10.1328125" customWidth="true" style="45"/>
    <col min="34" max="34" width="10.3984375" customWidth="true" style="45"/>
    <col min="35" max="35" width="10.1328125" customWidth="true" style="45"/>
    <col min="36" max="36" width="9.1328125" style="45"/>
  </cols>
  <sheetData>
    <row r="1" spans="1:36" customHeight="1" ht="16.5">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36" customHeight="1" ht="16.5" s="48" customFormat="1">
      <c r="A2" s="15"/>
      <c r="B2" s="46" t="s">
        <v>62</v>
      </c>
      <c r="C2" s="20">
        <v>2008</v>
      </c>
      <c r="D2" s="20">
        <v>2009</v>
      </c>
      <c r="E2" s="20">
        <v>2010</v>
      </c>
      <c r="F2" s="20">
        <v>2011</v>
      </c>
      <c r="G2" s="20">
        <v>2012</v>
      </c>
      <c r="H2" s="20">
        <v>2013</v>
      </c>
      <c r="I2" s="21">
        <v>2014</v>
      </c>
      <c r="J2" s="21">
        <v>2015</v>
      </c>
      <c r="K2" s="21">
        <v>2016</v>
      </c>
      <c r="L2" s="21">
        <v>2017</v>
      </c>
      <c r="M2" s="21">
        <v>2018</v>
      </c>
      <c r="N2" s="21">
        <v>2019</v>
      </c>
      <c r="O2" s="21">
        <v>2020</v>
      </c>
      <c r="P2" s="21">
        <v>2021</v>
      </c>
      <c r="Q2" s="21">
        <v>2022</v>
      </c>
      <c r="R2" s="15"/>
      <c r="S2" s="20" t="s">
        <v>17</v>
      </c>
      <c r="T2" s="21" t="s">
        <v>18</v>
      </c>
      <c r="U2" s="21" t="s">
        <v>19</v>
      </c>
      <c r="V2" s="47" t="s">
        <v>20</v>
      </c>
      <c r="W2" s="20" t="s">
        <v>21</v>
      </c>
      <c r="X2" s="21" t="s">
        <v>22</v>
      </c>
      <c r="Y2" s="21" t="s">
        <v>23</v>
      </c>
      <c r="Z2" s="47" t="s">
        <v>24</v>
      </c>
      <c r="AA2" s="15"/>
      <c r="AB2" s="20" t="s">
        <v>17</v>
      </c>
      <c r="AC2" s="21" t="s">
        <v>25</v>
      </c>
      <c r="AD2" s="21" t="s">
        <v>26</v>
      </c>
      <c r="AE2" s="23" t="s">
        <v>27</v>
      </c>
      <c r="AF2" s="20" t="s">
        <v>21</v>
      </c>
      <c r="AG2" s="21" t="s">
        <v>28</v>
      </c>
      <c r="AH2" s="21" t="s">
        <v>29</v>
      </c>
      <c r="AI2" s="23" t="s">
        <v>30</v>
      </c>
      <c r="AJ2" s="15"/>
    </row>
    <row r="3" spans="1:36" customHeight="1" ht="16.5">
      <c r="A3" s="328"/>
      <c r="B3" s="442"/>
      <c r="C3" s="331"/>
      <c r="D3" s="332"/>
      <c r="E3" s="332"/>
      <c r="F3" s="332"/>
      <c r="G3" s="332"/>
      <c r="H3" s="332"/>
      <c r="I3" s="332"/>
      <c r="J3" s="332"/>
      <c r="K3" s="332"/>
      <c r="L3" s="332"/>
      <c r="M3" s="332"/>
      <c r="N3" s="332"/>
      <c r="O3" s="332"/>
      <c r="P3" s="332"/>
      <c r="Q3" s="333"/>
      <c r="R3" s="328"/>
      <c r="S3" s="443"/>
      <c r="T3" s="444"/>
      <c r="U3" s="444"/>
      <c r="V3" s="445"/>
      <c r="W3" s="444"/>
      <c r="X3" s="444"/>
      <c r="Y3" s="444"/>
      <c r="Z3" s="445"/>
      <c r="AA3" s="328"/>
      <c r="AB3" s="331"/>
      <c r="AC3" s="332"/>
      <c r="AD3" s="332"/>
      <c r="AE3" s="333"/>
      <c r="AF3" s="332"/>
      <c r="AG3" s="332"/>
      <c r="AH3" s="332"/>
      <c r="AI3" s="334"/>
      <c r="AJ3" s="328"/>
    </row>
    <row r="4" spans="1:36" customHeight="1" ht="16.5" s="634" customFormat="1">
      <c r="A4" s="416"/>
      <c r="B4" s="631" t="s">
        <v>63</v>
      </c>
      <c r="C4" s="1282">
        <v>520.19</v>
      </c>
      <c r="D4" s="1283">
        <v>642.01</v>
      </c>
      <c r="E4" s="1283">
        <v>840.64</v>
      </c>
      <c r="F4" s="1283">
        <v>957.22</v>
      </c>
      <c r="G4" s="1283">
        <v>1157.8</v>
      </c>
      <c r="H4" s="1283">
        <v>1191.25</v>
      </c>
      <c r="I4" s="1283">
        <v>1153.13</v>
      </c>
      <c r="J4" s="1283">
        <v>1349.61</v>
      </c>
      <c r="K4" s="1283">
        <v>1453.21</v>
      </c>
      <c r="L4" s="1283">
        <v>1601.62</v>
      </c>
      <c r="M4" s="1283">
        <v>1511.52</v>
      </c>
      <c r="N4" s="1283">
        <v>1642.13</v>
      </c>
      <c r="O4" s="1283">
        <v>1528.97</v>
      </c>
      <c r="P4" s="1283">
        <v>1580.46</v>
      </c>
      <c r="Q4" s="1284"/>
      <c r="R4" s="355"/>
      <c r="S4" s="1282">
        <v>403.3</v>
      </c>
      <c r="T4" s="1283">
        <v>769.44</v>
      </c>
      <c r="U4" s="1283">
        <v>1068.55</v>
      </c>
      <c r="V4" s="1284">
        <v>1580.46</v>
      </c>
      <c r="W4" s="1285">
        <v>509.91</v>
      </c>
      <c r="X4" s="1285"/>
      <c r="Y4" s="1285"/>
      <c r="Z4" s="1286"/>
      <c r="AA4" s="355"/>
      <c r="AB4" s="1282">
        <v>403.3</v>
      </c>
      <c r="AC4" s="1283">
        <v>366.14</v>
      </c>
      <c r="AD4" s="1283">
        <v>299.12</v>
      </c>
      <c r="AE4" s="1284">
        <v>511.91</v>
      </c>
      <c r="AF4" s="1285">
        <v>509.91</v>
      </c>
      <c r="AG4" s="632"/>
      <c r="AH4" s="632"/>
      <c r="AI4" s="633"/>
      <c r="AJ4" s="134"/>
    </row>
    <row r="5" spans="1:36" customHeight="1" ht="16.5" s="634" customFormat="1">
      <c r="A5" s="416"/>
      <c r="B5" s="631" t="s">
        <v>64</v>
      </c>
      <c r="C5" s="1282">
        <v>61.24</v>
      </c>
      <c r="D5" s="1283">
        <v>82.67</v>
      </c>
      <c r="E5" s="1283">
        <v>107.01</v>
      </c>
      <c r="F5" s="1283">
        <v>111.61</v>
      </c>
      <c r="G5" s="1283">
        <v>127.35</v>
      </c>
      <c r="H5" s="1283">
        <v>125.1</v>
      </c>
      <c r="I5" s="1283">
        <v>123.58</v>
      </c>
      <c r="J5" s="1283">
        <v>197.44</v>
      </c>
      <c r="K5" s="1283">
        <v>197.54</v>
      </c>
      <c r="L5" s="1283">
        <v>225.57</v>
      </c>
      <c r="M5" s="1283">
        <v>185.17</v>
      </c>
      <c r="N5" s="1283">
        <v>181.57</v>
      </c>
      <c r="O5" s="1283">
        <v>201.78</v>
      </c>
      <c r="P5" s="1283">
        <v>177.2</v>
      </c>
      <c r="Q5" s="1284"/>
      <c r="R5" s="355"/>
      <c r="S5" s="1282">
        <v>44.69</v>
      </c>
      <c r="T5" s="1283">
        <v>86.52</v>
      </c>
      <c r="U5" s="1283">
        <v>123.13</v>
      </c>
      <c r="V5" s="1284">
        <v>177.2</v>
      </c>
      <c r="W5" s="1285">
        <v>58.69</v>
      </c>
      <c r="X5" s="1285"/>
      <c r="Y5" s="1285"/>
      <c r="Z5" s="1286"/>
      <c r="AA5" s="355"/>
      <c r="AB5" s="1282">
        <v>44.69</v>
      </c>
      <c r="AC5" s="1283">
        <v>41.83</v>
      </c>
      <c r="AD5" s="1283">
        <v>36.61</v>
      </c>
      <c r="AE5" s="1284">
        <v>54.08</v>
      </c>
      <c r="AF5" s="1285">
        <v>58.69</v>
      </c>
      <c r="AG5" s="632"/>
      <c r="AH5" s="632"/>
      <c r="AI5" s="633"/>
      <c r="AJ5" s="134"/>
    </row>
    <row r="6" spans="1:36" customHeight="1" ht="16.5" s="638" customFormat="1">
      <c r="A6" s="134"/>
      <c r="B6" s="635" t="s">
        <v>31</v>
      </c>
      <c r="C6" s="1287">
        <v>581.42</v>
      </c>
      <c r="D6" s="1288">
        <v>724.68</v>
      </c>
      <c r="E6" s="1288">
        <v>947.65</v>
      </c>
      <c r="F6" s="1288">
        <v>1068.83</v>
      </c>
      <c r="G6" s="1288">
        <v>1285.15</v>
      </c>
      <c r="H6" s="1288">
        <v>1316.35</v>
      </c>
      <c r="I6" s="1288">
        <v>1276.71</v>
      </c>
      <c r="J6" s="1288">
        <v>1547.05</v>
      </c>
      <c r="K6" s="1288">
        <v>1650.76</v>
      </c>
      <c r="L6" s="1288">
        <v>1827.19</v>
      </c>
      <c r="M6" s="1288">
        <v>1696.69</v>
      </c>
      <c r="N6" s="1288">
        <v>1823.7</v>
      </c>
      <c r="O6" s="1288">
        <v>1730.76</v>
      </c>
      <c r="P6" s="1288">
        <v>1757.66</v>
      </c>
      <c r="Q6" s="1289"/>
      <c r="R6" s="126"/>
      <c r="S6" s="1287">
        <v>447.99</v>
      </c>
      <c r="T6" s="1288">
        <v>855.96</v>
      </c>
      <c r="U6" s="1288">
        <v>1191.68</v>
      </c>
      <c r="V6" s="1289">
        <v>1757.66</v>
      </c>
      <c r="W6" s="1290">
        <v>568.6</v>
      </c>
      <c r="X6" s="1290"/>
      <c r="Y6" s="1290"/>
      <c r="Z6" s="1291"/>
      <c r="AA6" s="126"/>
      <c r="AB6" s="1287">
        <v>447.99</v>
      </c>
      <c r="AC6" s="1288">
        <v>407.97</v>
      </c>
      <c r="AD6" s="1288">
        <v>335.73</v>
      </c>
      <c r="AE6" s="1289">
        <v>565.98</v>
      </c>
      <c r="AF6" s="1290">
        <v>568.6</v>
      </c>
      <c r="AG6" s="636"/>
      <c r="AH6" s="636"/>
      <c r="AI6" s="637"/>
      <c r="AJ6" s="134"/>
    </row>
    <row r="7" spans="1:36" customHeight="1" ht="16.5" s="634" customFormat="1">
      <c r="A7" s="416"/>
      <c r="B7" s="639"/>
      <c r="C7" s="1282"/>
      <c r="D7" s="1283"/>
      <c r="E7" s="1283"/>
      <c r="F7" s="1283"/>
      <c r="G7" s="1283"/>
      <c r="H7" s="1283"/>
      <c r="I7" s="1283"/>
      <c r="J7" s="1283"/>
      <c r="K7" s="1283"/>
      <c r="L7" s="1283"/>
      <c r="M7" s="1283"/>
      <c r="N7" s="1288"/>
      <c r="O7" s="1288"/>
      <c r="P7" s="1288"/>
      <c r="Q7" s="1289"/>
      <c r="R7" s="355"/>
      <c r="S7" s="1282"/>
      <c r="T7" s="1283"/>
      <c r="U7" s="1283"/>
      <c r="V7" s="1289"/>
      <c r="W7" s="1285"/>
      <c r="X7" s="1285"/>
      <c r="Y7" s="1285"/>
      <c r="Z7" s="1286"/>
      <c r="AA7" s="355"/>
      <c r="AB7" s="1282"/>
      <c r="AC7" s="1283"/>
      <c r="AD7" s="1283"/>
      <c r="AE7" s="1289"/>
      <c r="AF7" s="1285"/>
      <c r="AG7" s="632"/>
      <c r="AH7" s="632"/>
      <c r="AI7" s="633"/>
      <c r="AJ7" s="134"/>
    </row>
    <row r="8" spans="1:36" customHeight="1" ht="16.5" s="634" customFormat="1">
      <c r="A8" s="416"/>
      <c r="B8" s="631" t="s">
        <v>65</v>
      </c>
      <c r="C8" s="1282">
        <v>28.29</v>
      </c>
      <c r="D8" s="1283">
        <v>42.56</v>
      </c>
      <c r="E8" s="1283">
        <v>73.02</v>
      </c>
      <c r="F8" s="1283">
        <v>84.54</v>
      </c>
      <c r="G8" s="1283">
        <v>63.12</v>
      </c>
      <c r="H8" s="1283">
        <v>41.36</v>
      </c>
      <c r="I8" s="1283">
        <v>45.67</v>
      </c>
      <c r="J8" s="1283">
        <v>161.56</v>
      </c>
      <c r="K8" s="1283">
        <v>53.75</v>
      </c>
      <c r="L8" s="1283">
        <v>94.94</v>
      </c>
      <c r="M8" s="1283">
        <v>191.95</v>
      </c>
      <c r="N8" s="1283">
        <v>399.68</v>
      </c>
      <c r="O8" s="1283">
        <v>498.41</v>
      </c>
      <c r="P8" s="1283">
        <v>635.73</v>
      </c>
      <c r="Q8" s="1284"/>
      <c r="R8" s="355"/>
      <c r="S8" s="1282">
        <v>15.97</v>
      </c>
      <c r="T8" s="1283">
        <v>141.02</v>
      </c>
      <c r="U8" s="1283">
        <v>201.48</v>
      </c>
      <c r="V8" s="1284">
        <v>635.73</v>
      </c>
      <c r="W8" s="1285">
        <v>22.04</v>
      </c>
      <c r="X8" s="1285"/>
      <c r="Y8" s="1285"/>
      <c r="Z8" s="1286"/>
      <c r="AA8" s="355"/>
      <c r="AB8" s="1282">
        <v>15.97</v>
      </c>
      <c r="AC8" s="1283">
        <v>125.05</v>
      </c>
      <c r="AD8" s="1283">
        <v>60.46</v>
      </c>
      <c r="AE8" s="1284">
        <v>434.26</v>
      </c>
      <c r="AF8" s="1285">
        <v>22.04</v>
      </c>
      <c r="AG8" s="632"/>
      <c r="AH8" s="632"/>
      <c r="AI8" s="633"/>
      <c r="AJ8" s="134"/>
    </row>
    <row r="9" spans="1:36" customHeight="1" ht="16.5" s="634" customFormat="1">
      <c r="A9" s="416"/>
      <c r="B9" s="631" t="s">
        <v>66</v>
      </c>
      <c r="C9" s="1282">
        <v>-171.83</v>
      </c>
      <c r="D9" s="1283">
        <v>-224.69</v>
      </c>
      <c r="E9" s="1283">
        <v>-307.92</v>
      </c>
      <c r="F9" s="1283">
        <v>-352.63</v>
      </c>
      <c r="G9" s="1283">
        <v>-410.68</v>
      </c>
      <c r="H9" s="1283">
        <v>-437.2</v>
      </c>
      <c r="I9" s="1283">
        <v>-419.18</v>
      </c>
      <c r="J9" s="1283">
        <v>-566.31</v>
      </c>
      <c r="K9" s="1283">
        <v>-533.56</v>
      </c>
      <c r="L9" s="1283">
        <v>-555.81</v>
      </c>
      <c r="M9" s="1283">
        <v>-588.73</v>
      </c>
      <c r="N9" s="1283">
        <v>-575.35</v>
      </c>
      <c r="O9" s="1283">
        <v>-568.29</v>
      </c>
      <c r="P9" s="1283">
        <v>-674.54</v>
      </c>
      <c r="Q9" s="1284"/>
      <c r="R9" s="355"/>
      <c r="S9" s="1282">
        <v>-178.96</v>
      </c>
      <c r="T9" s="1283">
        <v>-331.1</v>
      </c>
      <c r="U9" s="1283">
        <v>-465.19</v>
      </c>
      <c r="V9" s="1284">
        <v>-674.54</v>
      </c>
      <c r="W9" s="1285">
        <v>-240.93</v>
      </c>
      <c r="X9" s="1285"/>
      <c r="Y9" s="1285"/>
      <c r="Z9" s="1286"/>
      <c r="AA9" s="355"/>
      <c r="AB9" s="1282">
        <v>-178.96</v>
      </c>
      <c r="AC9" s="1283">
        <v>-152.14</v>
      </c>
      <c r="AD9" s="1283">
        <v>-134.09</v>
      </c>
      <c r="AE9" s="1284">
        <v>-209.35</v>
      </c>
      <c r="AF9" s="1285">
        <v>-240.93</v>
      </c>
      <c r="AG9" s="632"/>
      <c r="AH9" s="632"/>
      <c r="AI9" s="633"/>
      <c r="AJ9" s="134"/>
    </row>
    <row r="10" spans="1:36" customHeight="1" ht="16.5" s="634" customFormat="1">
      <c r="A10" s="416"/>
      <c r="B10" s="640" t="s">
        <v>67</v>
      </c>
      <c r="C10" s="1282">
        <v>-106.95</v>
      </c>
      <c r="D10" s="1283">
        <v>-148.3</v>
      </c>
      <c r="E10" s="1283">
        <v>-196.21</v>
      </c>
      <c r="F10" s="1283">
        <v>-225.07</v>
      </c>
      <c r="G10" s="1283">
        <v>-261.81</v>
      </c>
      <c r="H10" s="1283">
        <v>-255.17</v>
      </c>
      <c r="I10" s="1283">
        <v>-256.64</v>
      </c>
      <c r="J10" s="1283">
        <v>-292.73</v>
      </c>
      <c r="K10" s="1283">
        <v>-304.74</v>
      </c>
      <c r="L10" s="1283">
        <v>-326.89</v>
      </c>
      <c r="M10" s="1283">
        <v>-345.32</v>
      </c>
      <c r="N10" s="1283">
        <v>-309.03</v>
      </c>
      <c r="O10" s="1283">
        <v>-304.44</v>
      </c>
      <c r="P10" s="1283">
        <v>-335.67</v>
      </c>
      <c r="Q10" s="1284"/>
      <c r="R10" s="355"/>
      <c r="S10" s="1282">
        <v>-75.91</v>
      </c>
      <c r="T10" s="1283">
        <v>-156.15</v>
      </c>
      <c r="U10" s="1283">
        <v>-233.86</v>
      </c>
      <c r="V10" s="1284">
        <v>-335.67</v>
      </c>
      <c r="W10" s="1285">
        <v>-93.34</v>
      </c>
      <c r="X10" s="1285"/>
      <c r="Y10" s="1285"/>
      <c r="Z10" s="1286"/>
      <c r="AA10" s="355"/>
      <c r="AB10" s="1282">
        <v>-75.91</v>
      </c>
      <c r="AC10" s="1283">
        <v>-80.24</v>
      </c>
      <c r="AD10" s="1283">
        <v>-77.71</v>
      </c>
      <c r="AE10" s="1284">
        <v>-101.82</v>
      </c>
      <c r="AF10" s="1285">
        <v>-93.34</v>
      </c>
      <c r="AG10" s="632"/>
      <c r="AH10" s="632"/>
      <c r="AI10" s="633"/>
      <c r="AJ10" s="134"/>
    </row>
    <row r="11" spans="1:36" customHeight="1" ht="16.5" s="634" customFormat="1">
      <c r="A11" s="416"/>
      <c r="B11" s="640" t="s">
        <v>68</v>
      </c>
      <c r="C11" s="1282">
        <v>-38.1</v>
      </c>
      <c r="D11" s="1283">
        <v>-42.55</v>
      </c>
      <c r="E11" s="1283">
        <v>-54.85</v>
      </c>
      <c r="F11" s="1283">
        <v>-60.83</v>
      </c>
      <c r="G11" s="1283">
        <v>-62.66</v>
      </c>
      <c r="H11" s="1283">
        <v>-66.47</v>
      </c>
      <c r="I11" s="1283">
        <v>-66.09</v>
      </c>
      <c r="J11" s="1283">
        <v>-84.27</v>
      </c>
      <c r="K11" s="1283">
        <v>-93.89</v>
      </c>
      <c r="L11" s="1283">
        <v>-100.76</v>
      </c>
      <c r="M11" s="1283">
        <v>-114.99</v>
      </c>
      <c r="N11" s="1283">
        <v>-130.69</v>
      </c>
      <c r="O11" s="1283">
        <v>-141.16</v>
      </c>
      <c r="P11" s="1283">
        <v>-174.26</v>
      </c>
      <c r="Q11" s="1284"/>
      <c r="R11" s="355"/>
      <c r="S11" s="1282">
        <v>-38.17</v>
      </c>
      <c r="T11" s="1283">
        <v>-82.02</v>
      </c>
      <c r="U11" s="1283">
        <v>-127.25</v>
      </c>
      <c r="V11" s="1284">
        <v>-174.26</v>
      </c>
      <c r="W11" s="1285">
        <v>-53.09</v>
      </c>
      <c r="X11" s="1285"/>
      <c r="Y11" s="1285"/>
      <c r="Z11" s="1286"/>
      <c r="AA11" s="355"/>
      <c r="AB11" s="1282">
        <v>-38.17</v>
      </c>
      <c r="AC11" s="1283">
        <v>-43.85</v>
      </c>
      <c r="AD11" s="1283">
        <v>-45.23</v>
      </c>
      <c r="AE11" s="1284">
        <v>-47.01</v>
      </c>
      <c r="AF11" s="1285">
        <v>-53.09</v>
      </c>
      <c r="AG11" s="632"/>
      <c r="AH11" s="632"/>
      <c r="AI11" s="633"/>
      <c r="AJ11" s="134"/>
    </row>
    <row r="12" spans="1:36" customHeight="1" ht="16.5" s="634" customFormat="1">
      <c r="A12" s="416"/>
      <c r="B12" s="640" t="s">
        <v>69</v>
      </c>
      <c r="C12" s="1282">
        <v>-26.78</v>
      </c>
      <c r="D12" s="1283">
        <v>-33.84</v>
      </c>
      <c r="E12" s="1283">
        <v>-56.87</v>
      </c>
      <c r="F12" s="1283">
        <v>-66.73</v>
      </c>
      <c r="G12" s="1283">
        <v>-86.21</v>
      </c>
      <c r="H12" s="1283">
        <v>-115.56</v>
      </c>
      <c r="I12" s="1283">
        <v>-96.44</v>
      </c>
      <c r="J12" s="1283">
        <v>-189.32</v>
      </c>
      <c r="K12" s="1283">
        <v>-134.92</v>
      </c>
      <c r="L12" s="1283">
        <v>-128.16</v>
      </c>
      <c r="M12" s="1283">
        <v>-128.43</v>
      </c>
      <c r="N12" s="1283">
        <v>-135.62</v>
      </c>
      <c r="O12" s="1283">
        <v>-122.7</v>
      </c>
      <c r="P12" s="1283">
        <v>-164.6</v>
      </c>
      <c r="Q12" s="1284"/>
      <c r="R12" s="355"/>
      <c r="S12" s="1282">
        <v>-64.88</v>
      </c>
      <c r="T12" s="1283">
        <v>-92.92</v>
      </c>
      <c r="U12" s="1283">
        <v>-104.08</v>
      </c>
      <c r="V12" s="1284">
        <v>-164.6</v>
      </c>
      <c r="W12" s="1285">
        <v>-94.5</v>
      </c>
      <c r="X12" s="1285"/>
      <c r="Y12" s="1285"/>
      <c r="Z12" s="1286"/>
      <c r="AA12" s="355"/>
      <c r="AB12" s="1282">
        <v>-64.88</v>
      </c>
      <c r="AC12" s="1283">
        <v>-28.05</v>
      </c>
      <c r="AD12" s="1283">
        <v>-11.16</v>
      </c>
      <c r="AE12" s="1284">
        <v>-60.52</v>
      </c>
      <c r="AF12" s="1285">
        <v>-94.5</v>
      </c>
      <c r="AG12" s="632"/>
      <c r="AH12" s="632"/>
      <c r="AI12" s="633"/>
      <c r="AJ12" s="134"/>
    </row>
    <row r="13" spans="1:36" customHeight="1" ht="16.5" s="634" customFormat="1">
      <c r="A13" s="416"/>
      <c r="B13" s="631" t="s">
        <v>70</v>
      </c>
      <c r="C13" s="1282">
        <v>0</v>
      </c>
      <c r="D13" s="1283">
        <v>0</v>
      </c>
      <c r="E13" s="1283">
        <v>0</v>
      </c>
      <c r="F13" s="1283">
        <v>0</v>
      </c>
      <c r="G13" s="1283">
        <v>0</v>
      </c>
      <c r="H13" s="1283">
        <v>0</v>
      </c>
      <c r="I13" s="1283">
        <v>0</v>
      </c>
      <c r="J13" s="1283">
        <v>0</v>
      </c>
      <c r="K13" s="1283">
        <v>0</v>
      </c>
      <c r="L13" s="1283">
        <v>0</v>
      </c>
      <c r="M13" s="1283">
        <v>0</v>
      </c>
      <c r="N13" s="1283">
        <v>0</v>
      </c>
      <c r="O13" s="1283">
        <v>-6.15</v>
      </c>
      <c r="P13" s="1283">
        <v>41.18</v>
      </c>
      <c r="Q13" s="1284"/>
      <c r="R13" s="355"/>
      <c r="S13" s="1282">
        <v>-16.22</v>
      </c>
      <c r="T13" s="1283">
        <v>-11.64</v>
      </c>
      <c r="U13" s="1283">
        <v>-10.71</v>
      </c>
      <c r="V13" s="1284">
        <v>41.18</v>
      </c>
      <c r="W13" s="1285">
        <v>43.9</v>
      </c>
      <c r="X13" s="1285"/>
      <c r="Y13" s="1285"/>
      <c r="Z13" s="1286"/>
      <c r="AA13" s="355"/>
      <c r="AB13" s="1282">
        <v>-16.22</v>
      </c>
      <c r="AC13" s="1283">
        <v>4.59</v>
      </c>
      <c r="AD13" s="1283">
        <v>0.93</v>
      </c>
      <c r="AE13" s="1284">
        <v>51.89</v>
      </c>
      <c r="AF13" s="1285">
        <v>43.9</v>
      </c>
      <c r="AG13" s="632"/>
      <c r="AH13" s="632"/>
      <c r="AI13" s="633"/>
      <c r="AJ13" s="134"/>
    </row>
    <row r="14" spans="1:36" customHeight="1" ht="16.5" s="638" customFormat="1">
      <c r="A14" s="134"/>
      <c r="B14" s="639"/>
      <c r="C14" s="1282"/>
      <c r="D14" s="1283"/>
      <c r="E14" s="1283"/>
      <c r="F14" s="1283"/>
      <c r="G14" s="1283"/>
      <c r="H14" s="1283"/>
      <c r="I14" s="1283"/>
      <c r="J14" s="1283"/>
      <c r="K14" s="1283"/>
      <c r="L14" s="1283"/>
      <c r="M14" s="1283"/>
      <c r="N14" s="1288"/>
      <c r="O14" s="1288"/>
      <c r="P14" s="1288"/>
      <c r="Q14" s="1289"/>
      <c r="R14" s="355"/>
      <c r="S14" s="1282"/>
      <c r="T14" s="1283"/>
      <c r="U14" s="1283"/>
      <c r="V14" s="1289"/>
      <c r="W14" s="1285"/>
      <c r="X14" s="1285"/>
      <c r="Y14" s="1285"/>
      <c r="Z14" s="1286"/>
      <c r="AA14" s="355"/>
      <c r="AB14" s="1282"/>
      <c r="AC14" s="1283"/>
      <c r="AD14" s="1283"/>
      <c r="AE14" s="1289"/>
      <c r="AF14" s="1285"/>
      <c r="AG14" s="632"/>
      <c r="AH14" s="632"/>
      <c r="AI14" s="633"/>
      <c r="AJ14" s="134"/>
    </row>
    <row r="15" spans="1:36" customHeight="1" ht="16.5" s="638" customFormat="1">
      <c r="A15" s="134"/>
      <c r="B15" s="641" t="s">
        <v>33</v>
      </c>
      <c r="C15" s="1287">
        <v>437.88</v>
      </c>
      <c r="D15" s="1288">
        <v>542.55</v>
      </c>
      <c r="E15" s="1288">
        <v>712.75</v>
      </c>
      <c r="F15" s="1288">
        <v>800.74</v>
      </c>
      <c r="G15" s="1288">
        <v>937.58</v>
      </c>
      <c r="H15" s="1288">
        <v>920.51</v>
      </c>
      <c r="I15" s="1288">
        <v>903.2</v>
      </c>
      <c r="J15" s="1288">
        <v>1142.29</v>
      </c>
      <c r="K15" s="1288">
        <v>1170.95</v>
      </c>
      <c r="L15" s="1288">
        <v>1366.32</v>
      </c>
      <c r="M15" s="1288">
        <v>1299.91</v>
      </c>
      <c r="N15" s="1288">
        <v>1648.03</v>
      </c>
      <c r="O15" s="1288">
        <v>1654.73</v>
      </c>
      <c r="P15" s="1288">
        <v>1760.04</v>
      </c>
      <c r="Q15" s="1289"/>
      <c r="R15" s="126"/>
      <c r="S15" s="1287">
        <v>268.77</v>
      </c>
      <c r="T15" s="1288">
        <v>654.24</v>
      </c>
      <c r="U15" s="1288">
        <v>917.26</v>
      </c>
      <c r="V15" s="1289">
        <v>1760.04</v>
      </c>
      <c r="W15" s="1290">
        <v>393.62</v>
      </c>
      <c r="X15" s="1290"/>
      <c r="Y15" s="1290"/>
      <c r="Z15" s="1291"/>
      <c r="AA15" s="126"/>
      <c r="AB15" s="1287">
        <v>268.77</v>
      </c>
      <c r="AC15" s="1288">
        <v>385.47</v>
      </c>
      <c r="AD15" s="1288">
        <v>263.02</v>
      </c>
      <c r="AE15" s="1289">
        <v>842.78</v>
      </c>
      <c r="AF15" s="1290">
        <v>393.62</v>
      </c>
      <c r="AG15" s="636"/>
      <c r="AH15" s="636"/>
      <c r="AI15" s="637"/>
      <c r="AJ15" s="134"/>
    </row>
    <row r="16" spans="1:36" customHeight="1" ht="16.5" s="655" customFormat="1">
      <c r="A16" s="339"/>
      <c r="B16" s="652" t="s">
        <v>71</v>
      </c>
      <c r="C16" s="1292">
        <v>0.75</v>
      </c>
      <c r="D16" s="1293">
        <v>0.75</v>
      </c>
      <c r="E16" s="1293">
        <v>0.75</v>
      </c>
      <c r="F16" s="1293">
        <v>0.75</v>
      </c>
      <c r="G16" s="1293">
        <v>0.73</v>
      </c>
      <c r="H16" s="1293">
        <v>0.7</v>
      </c>
      <c r="I16" s="1293">
        <v>0.71</v>
      </c>
      <c r="J16" s="1293">
        <v>0.74</v>
      </c>
      <c r="K16" s="1293">
        <v>0.71</v>
      </c>
      <c r="L16" s="1293">
        <v>0.75</v>
      </c>
      <c r="M16" s="1293">
        <v>0.77</v>
      </c>
      <c r="N16" s="1283">
        <v>0.9</v>
      </c>
      <c r="O16" s="1283">
        <v>0.96</v>
      </c>
      <c r="P16" s="1283">
        <v>1</v>
      </c>
      <c r="Q16" s="1284"/>
      <c r="R16" s="424"/>
      <c r="S16" s="1292">
        <v>0.6</v>
      </c>
      <c r="T16" s="1293">
        <v>0.76</v>
      </c>
      <c r="U16" s="1293">
        <v>0.77</v>
      </c>
      <c r="V16" s="1284">
        <v>1</v>
      </c>
      <c r="W16" s="1294">
        <v>0.69</v>
      </c>
      <c r="X16" s="1294"/>
      <c r="Y16" s="1294"/>
      <c r="Z16" s="1295"/>
      <c r="AA16" s="424"/>
      <c r="AB16" s="1292">
        <v>0.6</v>
      </c>
      <c r="AC16" s="1293">
        <v>0.94</v>
      </c>
      <c r="AD16" s="1293">
        <v>0.78</v>
      </c>
      <c r="AE16" s="1284">
        <v>1.49</v>
      </c>
      <c r="AF16" s="1294">
        <v>0.69</v>
      </c>
      <c r="AG16" s="653"/>
      <c r="AH16" s="653"/>
      <c r="AI16" s="654"/>
      <c r="AJ16" s="143"/>
    </row>
    <row r="17" spans="1:36" customHeight="1" ht="16.5" s="634" customFormat="1">
      <c r="A17" s="416"/>
      <c r="B17" s="642"/>
      <c r="C17" s="1282"/>
      <c r="D17" s="1283"/>
      <c r="E17" s="1283"/>
      <c r="F17" s="1283"/>
      <c r="G17" s="1283"/>
      <c r="H17" s="1283"/>
      <c r="I17" s="1283"/>
      <c r="J17" s="1283"/>
      <c r="K17" s="1283"/>
      <c r="L17" s="1283"/>
      <c r="M17" s="1283"/>
      <c r="N17" s="1288"/>
      <c r="O17" s="1288"/>
      <c r="P17" s="1288"/>
      <c r="Q17" s="1289"/>
      <c r="R17" s="355"/>
      <c r="S17" s="1282"/>
      <c r="T17" s="1283"/>
      <c r="U17" s="1283"/>
      <c r="V17" s="1289"/>
      <c r="W17" s="1285"/>
      <c r="X17" s="1285"/>
      <c r="Y17" s="1285"/>
      <c r="Z17" s="1286"/>
      <c r="AA17" s="355"/>
      <c r="AB17" s="1282"/>
      <c r="AC17" s="1283"/>
      <c r="AD17" s="1283"/>
      <c r="AE17" s="1289"/>
      <c r="AF17" s="1285"/>
      <c r="AG17" s="632"/>
      <c r="AH17" s="632"/>
      <c r="AI17" s="633"/>
      <c r="AJ17" s="134"/>
    </row>
    <row r="18" spans="1:36" customHeight="1" ht="16.5" s="634" customFormat="1">
      <c r="A18" s="416"/>
      <c r="B18" s="642" t="s">
        <v>72</v>
      </c>
      <c r="C18" s="1282">
        <v>0.81</v>
      </c>
      <c r="D18" s="1283">
        <v>0.18</v>
      </c>
      <c r="E18" s="1283">
        <v>0.16</v>
      </c>
      <c r="F18" s="1283">
        <v>0.27</v>
      </c>
      <c r="G18" s="1283">
        <v>0</v>
      </c>
      <c r="H18" s="1283">
        <v>-1.29</v>
      </c>
      <c r="I18" s="1283">
        <v>-0.02</v>
      </c>
      <c r="J18" s="1283">
        <v>0.17</v>
      </c>
      <c r="K18" s="1283">
        <v>-4.7</v>
      </c>
      <c r="L18" s="1283">
        <v>0.19</v>
      </c>
      <c r="M18" s="1283">
        <v>-0.33</v>
      </c>
      <c r="N18" s="1283">
        <v>-1.24</v>
      </c>
      <c r="O18" s="1283">
        <v>-0.7</v>
      </c>
      <c r="P18" s="1283">
        <v>-1.56</v>
      </c>
      <c r="Q18" s="1284"/>
      <c r="R18" s="355"/>
      <c r="S18" s="1282">
        <v>-0.05</v>
      </c>
      <c r="T18" s="1283">
        <v>-0.87</v>
      </c>
      <c r="U18" s="1283">
        <v>-0.94</v>
      </c>
      <c r="V18" s="1284">
        <v>-1.56</v>
      </c>
      <c r="W18" s="1285">
        <v>-0.06</v>
      </c>
      <c r="X18" s="1285"/>
      <c r="Y18" s="1285"/>
      <c r="Z18" s="1286"/>
      <c r="AA18" s="355"/>
      <c r="AB18" s="1282">
        <v>-0.05</v>
      </c>
      <c r="AC18" s="1283">
        <v>-0.83</v>
      </c>
      <c r="AD18" s="1283">
        <v>-0.07</v>
      </c>
      <c r="AE18" s="1284">
        <v>-0.62</v>
      </c>
      <c r="AF18" s="1285">
        <v>-0.06</v>
      </c>
      <c r="AG18" s="632"/>
      <c r="AH18" s="632"/>
      <c r="AI18" s="633"/>
      <c r="AJ18" s="134"/>
    </row>
    <row r="19" spans="1:36" customHeight="1" ht="16.5" s="634" customFormat="1">
      <c r="A19" s="416"/>
      <c r="B19" s="642" t="s">
        <v>73</v>
      </c>
      <c r="C19" s="1282">
        <v>-207.76</v>
      </c>
      <c r="D19" s="1283">
        <v>-314.35</v>
      </c>
      <c r="E19" s="1283">
        <v>-434.4</v>
      </c>
      <c r="F19" s="1283">
        <v>-468.49</v>
      </c>
      <c r="G19" s="1283">
        <v>-502.71</v>
      </c>
      <c r="H19" s="1283">
        <v>-464.67</v>
      </c>
      <c r="I19" s="1283">
        <v>-499.78</v>
      </c>
      <c r="J19" s="1283">
        <v>-587.47</v>
      </c>
      <c r="K19" s="1283">
        <v>-624.5</v>
      </c>
      <c r="L19" s="1283">
        <v>-582.87</v>
      </c>
      <c r="M19" s="1283">
        <v>-562.04</v>
      </c>
      <c r="N19" s="1283">
        <v>-608.95</v>
      </c>
      <c r="O19" s="1283">
        <v>-616.61</v>
      </c>
      <c r="P19" s="1283">
        <v>-623.32</v>
      </c>
      <c r="Q19" s="1284"/>
      <c r="R19" s="355"/>
      <c r="S19" s="1282">
        <v>-146.19</v>
      </c>
      <c r="T19" s="1283">
        <v>-297.63</v>
      </c>
      <c r="U19" s="1283">
        <v>-455.98</v>
      </c>
      <c r="V19" s="1284">
        <v>-623.32</v>
      </c>
      <c r="W19" s="1285">
        <v>-166.68</v>
      </c>
      <c r="X19" s="1285"/>
      <c r="Y19" s="1285"/>
      <c r="Z19" s="1286"/>
      <c r="AA19" s="355"/>
      <c r="AB19" s="1282">
        <v>-146.19</v>
      </c>
      <c r="AC19" s="1283">
        <v>-151.44</v>
      </c>
      <c r="AD19" s="1283">
        <v>-158.35</v>
      </c>
      <c r="AE19" s="1284">
        <v>-167.34</v>
      </c>
      <c r="AF19" s="1285">
        <v>-166.68</v>
      </c>
      <c r="AG19" s="632"/>
      <c r="AH19" s="632"/>
      <c r="AI19" s="633"/>
      <c r="AJ19" s="134"/>
    </row>
    <row r="20" spans="1:36" customHeight="1" ht="16.5" s="634" customFormat="1">
      <c r="A20" s="416"/>
      <c r="B20" s="642" t="s">
        <v>74</v>
      </c>
      <c r="C20" s="1282">
        <v>0.7</v>
      </c>
      <c r="D20" s="1283">
        <v>2.4</v>
      </c>
      <c r="E20" s="1283">
        <v>11.41</v>
      </c>
      <c r="F20" s="1283">
        <v>14.99</v>
      </c>
      <c r="G20" s="1283">
        <v>15.23</v>
      </c>
      <c r="H20" s="1283">
        <v>18.47</v>
      </c>
      <c r="I20" s="1283">
        <v>19.02</v>
      </c>
      <c r="J20" s="1283">
        <v>22.84</v>
      </c>
      <c r="K20" s="1283">
        <v>22.21</v>
      </c>
      <c r="L20" s="1283">
        <v>19.51</v>
      </c>
      <c r="M20" s="1283">
        <v>16.16</v>
      </c>
      <c r="N20" s="1283">
        <v>17.33</v>
      </c>
      <c r="O20" s="1283">
        <v>16.58</v>
      </c>
      <c r="P20" s="1283">
        <v>16.03</v>
      </c>
      <c r="Q20" s="1284"/>
      <c r="R20" s="355"/>
      <c r="S20" s="1282">
        <v>3.93</v>
      </c>
      <c r="T20" s="1283">
        <v>7.87</v>
      </c>
      <c r="U20" s="1283">
        <v>11.89</v>
      </c>
      <c r="V20" s="1284">
        <v>16.03</v>
      </c>
      <c r="W20" s="1285">
        <v>4.89</v>
      </c>
      <c r="X20" s="1285"/>
      <c r="Y20" s="1285"/>
      <c r="Z20" s="1286"/>
      <c r="AA20" s="355"/>
      <c r="AB20" s="1282">
        <v>3.93</v>
      </c>
      <c r="AC20" s="1283">
        <v>3.93</v>
      </c>
      <c r="AD20" s="1283">
        <v>4.02</v>
      </c>
      <c r="AE20" s="1284">
        <v>4.14</v>
      </c>
      <c r="AF20" s="1285">
        <v>4.89</v>
      </c>
      <c r="AG20" s="632"/>
      <c r="AH20" s="632"/>
      <c r="AI20" s="633"/>
      <c r="AJ20" s="134"/>
    </row>
    <row r="21" spans="1:36" customHeight="1" ht="16.5" s="634" customFormat="1">
      <c r="A21" s="416"/>
      <c r="B21" s="642"/>
      <c r="C21" s="1282"/>
      <c r="D21" s="1283"/>
      <c r="E21" s="1283"/>
      <c r="F21" s="1283"/>
      <c r="G21" s="1283"/>
      <c r="H21" s="1283"/>
      <c r="I21" s="1283"/>
      <c r="J21" s="1283"/>
      <c r="K21" s="1283"/>
      <c r="L21" s="1283"/>
      <c r="M21" s="1283"/>
      <c r="N21" s="1288"/>
      <c r="O21" s="1288"/>
      <c r="P21" s="1288"/>
      <c r="Q21" s="1289"/>
      <c r="R21" s="355"/>
      <c r="S21" s="1287"/>
      <c r="T21" s="1288"/>
      <c r="U21" s="1288"/>
      <c r="V21" s="1289"/>
      <c r="W21" s="1290"/>
      <c r="X21" s="1290"/>
      <c r="Y21" s="1290"/>
      <c r="Z21" s="1291"/>
      <c r="AA21" s="355"/>
      <c r="AB21" s="1287"/>
      <c r="AC21" s="1288"/>
      <c r="AD21" s="1288"/>
      <c r="AE21" s="1289"/>
      <c r="AF21" s="1290"/>
      <c r="AG21" s="636"/>
      <c r="AH21" s="636"/>
      <c r="AI21" s="637"/>
      <c r="AJ21" s="134"/>
    </row>
    <row r="22" spans="1:36" customHeight="1" ht="16.5" s="638" customFormat="1">
      <c r="A22" s="134"/>
      <c r="B22" s="641" t="s">
        <v>35</v>
      </c>
      <c r="C22" s="1287">
        <v>231.62</v>
      </c>
      <c r="D22" s="1288">
        <v>230.79</v>
      </c>
      <c r="E22" s="1288">
        <v>289.91</v>
      </c>
      <c r="F22" s="1288">
        <v>347.5</v>
      </c>
      <c r="G22" s="1288">
        <v>450.11</v>
      </c>
      <c r="H22" s="1288">
        <v>473.02</v>
      </c>
      <c r="I22" s="1288">
        <v>422.41</v>
      </c>
      <c r="J22" s="1288">
        <v>577.84</v>
      </c>
      <c r="K22" s="1288">
        <v>563.96</v>
      </c>
      <c r="L22" s="1288">
        <v>803.14</v>
      </c>
      <c r="M22" s="1288">
        <v>753.7</v>
      </c>
      <c r="N22" s="1288">
        <v>1055.17</v>
      </c>
      <c r="O22" s="1288">
        <v>1053.99</v>
      </c>
      <c r="P22" s="1288">
        <v>1151.19</v>
      </c>
      <c r="Q22" s="1289"/>
      <c r="R22" s="126"/>
      <c r="S22" s="1287">
        <v>126.47</v>
      </c>
      <c r="T22" s="1288">
        <v>363.6</v>
      </c>
      <c r="U22" s="1288">
        <v>472.23</v>
      </c>
      <c r="V22" s="1289">
        <v>1151.19</v>
      </c>
      <c r="W22" s="1290">
        <v>231.76</v>
      </c>
      <c r="X22" s="1290"/>
      <c r="Y22" s="1290"/>
      <c r="Z22" s="1291"/>
      <c r="AA22" s="126"/>
      <c r="AB22" s="1287">
        <v>126.47</v>
      </c>
      <c r="AC22" s="1288">
        <v>237.14</v>
      </c>
      <c r="AD22" s="1288">
        <v>108.63</v>
      </c>
      <c r="AE22" s="1289">
        <v>678.96</v>
      </c>
      <c r="AF22" s="1290">
        <v>231.76</v>
      </c>
      <c r="AG22" s="636"/>
      <c r="AH22" s="636"/>
      <c r="AI22" s="637"/>
      <c r="AJ22" s="134"/>
    </row>
    <row r="23" spans="1:36" customHeight="1" ht="16.5" s="634" customFormat="1">
      <c r="A23" s="416"/>
      <c r="B23" s="643"/>
      <c r="C23" s="1296"/>
      <c r="D23" s="1221"/>
      <c r="E23" s="1221"/>
      <c r="F23" s="1221"/>
      <c r="G23" s="1221"/>
      <c r="H23" s="1221"/>
      <c r="I23" s="1221"/>
      <c r="J23" s="1221"/>
      <c r="K23" s="1221"/>
      <c r="L23" s="1221"/>
      <c r="M23" s="1221"/>
      <c r="N23" s="1288"/>
      <c r="O23" s="1288"/>
      <c r="P23" s="1288"/>
      <c r="Q23" s="1289"/>
      <c r="R23" s="355"/>
      <c r="S23" s="1296"/>
      <c r="T23" s="1221"/>
      <c r="U23" s="1221"/>
      <c r="V23" s="1289"/>
      <c r="W23" s="1297"/>
      <c r="X23" s="1297"/>
      <c r="Y23" s="1297"/>
      <c r="Z23" s="1298"/>
      <c r="AA23" s="355"/>
      <c r="AB23" s="1296"/>
      <c r="AC23" s="1221"/>
      <c r="AD23" s="1221"/>
      <c r="AE23" s="1289"/>
      <c r="AF23" s="1297"/>
      <c r="AG23" s="646"/>
      <c r="AH23" s="646"/>
      <c r="AI23" s="647"/>
      <c r="AJ23" s="134"/>
    </row>
    <row r="24" spans="1:36" customHeight="1" ht="16.5" s="634" customFormat="1">
      <c r="A24" s="416"/>
      <c r="B24" s="642" t="s">
        <v>75</v>
      </c>
      <c r="C24" s="1282">
        <v>-74.86</v>
      </c>
      <c r="D24" s="1283">
        <v>-72.17</v>
      </c>
      <c r="E24" s="1283">
        <v>-174.15</v>
      </c>
      <c r="F24" s="1283">
        <v>-233.63</v>
      </c>
      <c r="G24" s="1283">
        <v>-274.85</v>
      </c>
      <c r="H24" s="1283">
        <v>-261.71</v>
      </c>
      <c r="I24" s="1283">
        <v>-249.88</v>
      </c>
      <c r="J24" s="1283">
        <v>-285.48</v>
      </c>
      <c r="K24" s="1283">
        <v>-350.09</v>
      </c>
      <c r="L24" s="1283">
        <v>-301.58</v>
      </c>
      <c r="M24" s="1283">
        <v>-219.74</v>
      </c>
      <c r="N24" s="1283">
        <v>-349.46</v>
      </c>
      <c r="O24" s="1283">
        <v>-285.06</v>
      </c>
      <c r="P24" s="1283">
        <v>-248.6</v>
      </c>
      <c r="Q24" s="1284"/>
      <c r="R24" s="355"/>
      <c r="S24" s="1282">
        <v>-53.93</v>
      </c>
      <c r="T24" s="1283">
        <v>-111.12</v>
      </c>
      <c r="U24" s="1283">
        <v>-187.76</v>
      </c>
      <c r="V24" s="1284">
        <v>-248.6</v>
      </c>
      <c r="W24" s="1285">
        <v>-74.21</v>
      </c>
      <c r="X24" s="1285"/>
      <c r="Y24" s="1285"/>
      <c r="Z24" s="1286"/>
      <c r="AA24" s="355"/>
      <c r="AB24" s="1282">
        <v>-53.93</v>
      </c>
      <c r="AC24" s="1283">
        <v>-57.19</v>
      </c>
      <c r="AD24" s="1283">
        <v>-76.64</v>
      </c>
      <c r="AE24" s="1284">
        <v>-60.84</v>
      </c>
      <c r="AF24" s="1285">
        <v>-74.21</v>
      </c>
      <c r="AG24" s="632"/>
      <c r="AH24" s="632"/>
      <c r="AI24" s="633"/>
      <c r="AJ24" s="134"/>
    </row>
    <row r="25" spans="1:36" customHeight="1" ht="16.5" s="634" customFormat="1">
      <c r="A25" s="416"/>
      <c r="B25" s="642" t="s">
        <v>70</v>
      </c>
      <c r="C25" s="1282">
        <v>4.44</v>
      </c>
      <c r="D25" s="1283">
        <v>3.92</v>
      </c>
      <c r="E25" s="1283">
        <v>5.04</v>
      </c>
      <c r="F25" s="1283">
        <v>4.8</v>
      </c>
      <c r="G25" s="1283">
        <v>6.83</v>
      </c>
      <c r="H25" s="1283">
        <v>14.73</v>
      </c>
      <c r="I25" s="1283">
        <v>21.76</v>
      </c>
      <c r="J25" s="1283">
        <v>-1.52</v>
      </c>
      <c r="K25" s="1283">
        <v>-0.18</v>
      </c>
      <c r="L25" s="1283">
        <v>2.71</v>
      </c>
      <c r="M25" s="1283">
        <v>1.65</v>
      </c>
      <c r="N25" s="1283">
        <v>3.39</v>
      </c>
      <c r="O25" s="1283">
        <v>0</v>
      </c>
      <c r="P25" s="1283">
        <v>0</v>
      </c>
      <c r="Q25" s="1284"/>
      <c r="R25" s="355"/>
      <c r="S25" s="1282">
        <v>0</v>
      </c>
      <c r="T25" s="1283">
        <v>0</v>
      </c>
      <c r="U25" s="1283">
        <v>0</v>
      </c>
      <c r="V25" s="1284">
        <v>0</v>
      </c>
      <c r="W25" s="1285">
        <v>0</v>
      </c>
      <c r="X25" s="1285"/>
      <c r="Y25" s="1285"/>
      <c r="Z25" s="1286"/>
      <c r="AA25" s="355"/>
      <c r="AB25" s="1282">
        <v>0</v>
      </c>
      <c r="AC25" s="1283">
        <v>0</v>
      </c>
      <c r="AD25" s="1283">
        <v>0</v>
      </c>
      <c r="AE25" s="1284">
        <v>0</v>
      </c>
      <c r="AF25" s="1285">
        <v>0</v>
      </c>
      <c r="AG25" s="632"/>
      <c r="AH25" s="632"/>
      <c r="AI25" s="633"/>
      <c r="AJ25" s="134"/>
    </row>
    <row r="26" spans="1:36" customHeight="1" ht="16.5" s="634" customFormat="1">
      <c r="A26" s="416"/>
      <c r="B26" s="642"/>
      <c r="C26" s="1287"/>
      <c r="D26" s="1288"/>
      <c r="E26" s="1288"/>
      <c r="F26" s="1288"/>
      <c r="G26" s="1288"/>
      <c r="H26" s="1288"/>
      <c r="I26" s="1288"/>
      <c r="J26" s="1288"/>
      <c r="K26" s="1288"/>
      <c r="L26" s="1288"/>
      <c r="M26" s="1288"/>
      <c r="N26" s="1288"/>
      <c r="O26" s="1288"/>
      <c r="P26" s="1288"/>
      <c r="Q26" s="1289"/>
      <c r="R26" s="355"/>
      <c r="S26" s="1287"/>
      <c r="T26" s="1288"/>
      <c r="U26" s="1288"/>
      <c r="V26" s="1289"/>
      <c r="W26" s="1290"/>
      <c r="X26" s="1290"/>
      <c r="Y26" s="1290"/>
      <c r="Z26" s="1291"/>
      <c r="AA26" s="355"/>
      <c r="AB26" s="1287"/>
      <c r="AC26" s="1288"/>
      <c r="AD26" s="1288"/>
      <c r="AE26" s="1289"/>
      <c r="AF26" s="1290"/>
      <c r="AG26" s="636"/>
      <c r="AH26" s="636"/>
      <c r="AI26" s="637"/>
      <c r="AJ26" s="134"/>
    </row>
    <row r="27" spans="1:36" customHeight="1" ht="16.5" s="638" customFormat="1">
      <c r="A27" s="134"/>
      <c r="B27" s="641" t="s">
        <v>76</v>
      </c>
      <c r="C27" s="1287">
        <v>161.2</v>
      </c>
      <c r="D27" s="1288">
        <v>162.54</v>
      </c>
      <c r="E27" s="1288">
        <v>120.8</v>
      </c>
      <c r="F27" s="1288">
        <v>118.66</v>
      </c>
      <c r="G27" s="1288">
        <v>182.09</v>
      </c>
      <c r="H27" s="1288">
        <v>226.03</v>
      </c>
      <c r="I27" s="1288">
        <v>194.29</v>
      </c>
      <c r="J27" s="1288">
        <v>290.84</v>
      </c>
      <c r="K27" s="1288">
        <v>213.68</v>
      </c>
      <c r="L27" s="1288">
        <v>504.27</v>
      </c>
      <c r="M27" s="1288">
        <v>535.61</v>
      </c>
      <c r="N27" s="1288">
        <v>709.11</v>
      </c>
      <c r="O27" s="1288">
        <v>768.93</v>
      </c>
      <c r="P27" s="1288">
        <v>902.59</v>
      </c>
      <c r="Q27" s="1289"/>
      <c r="R27" s="126"/>
      <c r="S27" s="1287">
        <v>72.54</v>
      </c>
      <c r="T27" s="1288">
        <v>252.48</v>
      </c>
      <c r="U27" s="1288">
        <v>284.47</v>
      </c>
      <c r="V27" s="1289">
        <v>902.59</v>
      </c>
      <c r="W27" s="1290">
        <v>157.55</v>
      </c>
      <c r="X27" s="1290"/>
      <c r="Y27" s="1290"/>
      <c r="Z27" s="1291"/>
      <c r="AA27" s="126"/>
      <c r="AB27" s="1287">
        <v>72.54</v>
      </c>
      <c r="AC27" s="1288">
        <v>179.95</v>
      </c>
      <c r="AD27" s="1288">
        <v>31.99</v>
      </c>
      <c r="AE27" s="1289">
        <v>618.12</v>
      </c>
      <c r="AF27" s="1290">
        <v>157.55</v>
      </c>
      <c r="AG27" s="636"/>
      <c r="AH27" s="636"/>
      <c r="AI27" s="637"/>
      <c r="AJ27" s="134"/>
    </row>
    <row r="28" spans="1:36" customHeight="1" ht="16.5" s="634" customFormat="1">
      <c r="A28" s="416"/>
      <c r="B28" s="643"/>
      <c r="C28" s="1287"/>
      <c r="D28" s="1288"/>
      <c r="E28" s="1288"/>
      <c r="F28" s="1288"/>
      <c r="G28" s="1288"/>
      <c r="H28" s="1288"/>
      <c r="I28" s="1288"/>
      <c r="J28" s="1288"/>
      <c r="K28" s="1288"/>
      <c r="L28" s="1288"/>
      <c r="M28" s="1288"/>
      <c r="N28" s="1288"/>
      <c r="O28" s="1288"/>
      <c r="P28" s="1288"/>
      <c r="Q28" s="1289"/>
      <c r="R28" s="355"/>
      <c r="S28" s="1287"/>
      <c r="T28" s="1288"/>
      <c r="U28" s="1288"/>
      <c r="V28" s="1289"/>
      <c r="W28" s="1290"/>
      <c r="X28" s="1290"/>
      <c r="Y28" s="1290"/>
      <c r="Z28" s="1291"/>
      <c r="AA28" s="355"/>
      <c r="AB28" s="1287"/>
      <c r="AC28" s="1288"/>
      <c r="AD28" s="1288"/>
      <c r="AE28" s="1289"/>
      <c r="AF28" s="1290"/>
      <c r="AG28" s="636"/>
      <c r="AH28" s="636"/>
      <c r="AI28" s="637"/>
      <c r="AJ28" s="134"/>
    </row>
    <row r="29" spans="1:36" customHeight="1" ht="16.5" s="634" customFormat="1">
      <c r="A29" s="416"/>
      <c r="B29" s="642" t="s">
        <v>77</v>
      </c>
      <c r="C29" s="1282">
        <v>-48.98</v>
      </c>
      <c r="D29" s="1283">
        <v>-44.75</v>
      </c>
      <c r="E29" s="1283">
        <v>-37.76</v>
      </c>
      <c r="F29" s="1283">
        <v>-28.04</v>
      </c>
      <c r="G29" s="1283">
        <v>-46.04</v>
      </c>
      <c r="H29" s="1283">
        <v>-56.91</v>
      </c>
      <c r="I29" s="1283">
        <v>-16.4</v>
      </c>
      <c r="J29" s="1283">
        <v>-45.35</v>
      </c>
      <c r="K29" s="1283">
        <v>-37.57</v>
      </c>
      <c r="L29" s="1283">
        <v>-48.06</v>
      </c>
      <c r="M29" s="1283">
        <v>-63.44</v>
      </c>
      <c r="N29" s="1283">
        <v>-86.44</v>
      </c>
      <c r="O29" s="1283">
        <v>-86.08</v>
      </c>
      <c r="P29" s="1283">
        <v>-93.01</v>
      </c>
      <c r="Q29" s="1284"/>
      <c r="R29" s="355"/>
      <c r="S29" s="1282">
        <v>-2.43</v>
      </c>
      <c r="T29" s="1283">
        <v>-46.72</v>
      </c>
      <c r="U29" s="1283">
        <v>-47.72</v>
      </c>
      <c r="V29" s="1284">
        <v>-93.01</v>
      </c>
      <c r="W29" s="1285">
        <v>-30.29</v>
      </c>
      <c r="X29" s="1285"/>
      <c r="Y29" s="1285"/>
      <c r="Z29" s="1286"/>
      <c r="AA29" s="355"/>
      <c r="AB29" s="1282">
        <v>-2.43</v>
      </c>
      <c r="AC29" s="1283">
        <v>-44.29</v>
      </c>
      <c r="AD29" s="1283">
        <v>-1.01</v>
      </c>
      <c r="AE29" s="1284">
        <v>-45.29</v>
      </c>
      <c r="AF29" s="1285">
        <v>-30.29</v>
      </c>
      <c r="AG29" s="632"/>
      <c r="AH29" s="632"/>
      <c r="AI29" s="633"/>
      <c r="AJ29" s="648"/>
    </row>
    <row r="30" spans="1:36" customHeight="1" ht="16.5" s="634" customFormat="1">
      <c r="A30" s="416"/>
      <c r="B30" s="642"/>
      <c r="C30" s="1282"/>
      <c r="D30" s="1283"/>
      <c r="E30" s="1283"/>
      <c r="F30" s="1283"/>
      <c r="G30" s="1283"/>
      <c r="H30" s="1283"/>
      <c r="I30" s="1283"/>
      <c r="J30" s="1283"/>
      <c r="K30" s="1283"/>
      <c r="L30" s="1283"/>
      <c r="M30" s="1283"/>
      <c r="N30" s="1283"/>
      <c r="O30" s="1283"/>
      <c r="P30" s="1283"/>
      <c r="Q30" s="1284"/>
      <c r="R30" s="355"/>
      <c r="S30" s="1282"/>
      <c r="T30" s="1283"/>
      <c r="U30" s="1283"/>
      <c r="V30" s="1284"/>
      <c r="W30" s="1285"/>
      <c r="X30" s="1285"/>
      <c r="Y30" s="1285"/>
      <c r="Z30" s="1286"/>
      <c r="AA30" s="355"/>
      <c r="AB30" s="1282"/>
      <c r="AC30" s="1283"/>
      <c r="AD30" s="1283"/>
      <c r="AE30" s="1284"/>
      <c r="AF30" s="1285"/>
      <c r="AG30" s="632"/>
      <c r="AH30" s="632"/>
      <c r="AI30" s="633"/>
      <c r="AJ30" s="134"/>
    </row>
    <row r="31" spans="1:36" customHeight="1" ht="16.5" s="634" customFormat="1">
      <c r="A31" s="416"/>
      <c r="B31" s="649" t="s">
        <v>78</v>
      </c>
      <c r="C31" s="1282">
        <v>112.22</v>
      </c>
      <c r="D31" s="1283">
        <v>117.79</v>
      </c>
      <c r="E31" s="1283">
        <v>83.04</v>
      </c>
      <c r="F31" s="1283">
        <v>90.62</v>
      </c>
      <c r="G31" s="1283">
        <v>136.05</v>
      </c>
      <c r="H31" s="1283">
        <v>169.13</v>
      </c>
      <c r="I31" s="1283">
        <v>177.89</v>
      </c>
      <c r="J31" s="1283">
        <v>245.49</v>
      </c>
      <c r="K31" s="1283">
        <v>176.11</v>
      </c>
      <c r="L31" s="1283">
        <v>456.21</v>
      </c>
      <c r="M31" s="1283">
        <v>472.17</v>
      </c>
      <c r="N31" s="1283">
        <v>622.67</v>
      </c>
      <c r="O31" s="1283">
        <v>682.85</v>
      </c>
      <c r="P31" s="1283">
        <v>809.58</v>
      </c>
      <c r="Q31" s="1284"/>
      <c r="R31" s="355"/>
      <c r="S31" s="1282">
        <v>70.11</v>
      </c>
      <c r="T31" s="1283">
        <v>205.76</v>
      </c>
      <c r="U31" s="1283">
        <v>236.74</v>
      </c>
      <c r="V31" s="1284">
        <v>809.58</v>
      </c>
      <c r="W31" s="1285">
        <v>127.26</v>
      </c>
      <c r="X31" s="1285"/>
      <c r="Y31" s="1285"/>
      <c r="Z31" s="1286"/>
      <c r="AA31" s="355"/>
      <c r="AB31" s="1282">
        <v>70.11</v>
      </c>
      <c r="AC31" s="1283">
        <v>135.66</v>
      </c>
      <c r="AD31" s="1283">
        <v>30.98</v>
      </c>
      <c r="AE31" s="1284">
        <v>572.83</v>
      </c>
      <c r="AF31" s="1285">
        <v>127.26</v>
      </c>
      <c r="AG31" s="632"/>
      <c r="AH31" s="632"/>
      <c r="AI31" s="633"/>
      <c r="AJ31" s="134"/>
    </row>
    <row r="32" spans="1:36" customHeight="1" ht="16.5" s="634" customFormat="1">
      <c r="A32" s="416"/>
      <c r="B32" s="642"/>
      <c r="C32" s="1287"/>
      <c r="D32" s="1288"/>
      <c r="E32" s="1288"/>
      <c r="F32" s="1288"/>
      <c r="G32" s="1288"/>
      <c r="H32" s="1288"/>
      <c r="I32" s="1288"/>
      <c r="J32" s="1288"/>
      <c r="K32" s="1288"/>
      <c r="L32" s="1288"/>
      <c r="M32" s="1288"/>
      <c r="N32" s="1288"/>
      <c r="O32" s="1288"/>
      <c r="P32" s="1288"/>
      <c r="Q32" s="1289"/>
      <c r="R32" s="355"/>
      <c r="S32" s="1287"/>
      <c r="T32" s="1288"/>
      <c r="U32" s="1288"/>
      <c r="V32" s="1289"/>
      <c r="W32" s="1290"/>
      <c r="X32" s="1290"/>
      <c r="Y32" s="1290"/>
      <c r="Z32" s="1291"/>
      <c r="AA32" s="355"/>
      <c r="AB32" s="1287"/>
      <c r="AC32" s="1288"/>
      <c r="AD32" s="1288"/>
      <c r="AE32" s="1289"/>
      <c r="AF32" s="1290"/>
      <c r="AG32" s="636"/>
      <c r="AH32" s="636"/>
      <c r="AI32" s="637"/>
      <c r="AJ32" s="134"/>
    </row>
    <row r="33" spans="1:36" customHeight="1" ht="16.5" s="638" customFormat="1">
      <c r="A33" s="134"/>
      <c r="B33" s="650" t="s">
        <v>79</v>
      </c>
      <c r="C33" s="1287">
        <v>104.36</v>
      </c>
      <c r="D33" s="1288">
        <v>114.35</v>
      </c>
      <c r="E33" s="1288">
        <v>80.2</v>
      </c>
      <c r="F33" s="1288">
        <v>88.6</v>
      </c>
      <c r="G33" s="1288">
        <v>126.27</v>
      </c>
      <c r="H33" s="1288">
        <v>135.12</v>
      </c>
      <c r="I33" s="1288">
        <v>126.01</v>
      </c>
      <c r="J33" s="1288">
        <v>166.61</v>
      </c>
      <c r="K33" s="1288">
        <v>56.33</v>
      </c>
      <c r="L33" s="1288">
        <v>275.9</v>
      </c>
      <c r="M33" s="1288">
        <v>313.36</v>
      </c>
      <c r="N33" s="1288">
        <v>475.13</v>
      </c>
      <c r="O33" s="1288">
        <v>555.68</v>
      </c>
      <c r="P33" s="1288">
        <v>655.44</v>
      </c>
      <c r="Q33" s="1289"/>
      <c r="R33" s="126"/>
      <c r="S33" s="1287">
        <v>37.78</v>
      </c>
      <c r="T33" s="1288">
        <v>141.55</v>
      </c>
      <c r="U33" s="1288">
        <v>148.17</v>
      </c>
      <c r="V33" s="1289">
        <v>655.44</v>
      </c>
      <c r="W33" s="1290">
        <v>65.94</v>
      </c>
      <c r="X33" s="1290"/>
      <c r="Y33" s="1290"/>
      <c r="Z33" s="1291"/>
      <c r="AA33" s="126"/>
      <c r="AB33" s="1287">
        <v>37.78</v>
      </c>
      <c r="AC33" s="1288">
        <v>103.78</v>
      </c>
      <c r="AD33" s="1288">
        <v>6.62</v>
      </c>
      <c r="AE33" s="1289">
        <v>507.27</v>
      </c>
      <c r="AF33" s="1290">
        <v>65.94</v>
      </c>
      <c r="AG33" s="636"/>
      <c r="AH33" s="636"/>
      <c r="AI33" s="637"/>
      <c r="AJ33" s="134"/>
    </row>
    <row r="34" spans="1:36" customHeight="1" ht="16.5" s="634" customFormat="1">
      <c r="A34" s="416"/>
      <c r="B34" s="651" t="s">
        <v>80</v>
      </c>
      <c r="C34" s="1282">
        <v>7.85</v>
      </c>
      <c r="D34" s="1283">
        <v>3.44</v>
      </c>
      <c r="E34" s="1283">
        <v>2.84</v>
      </c>
      <c r="F34" s="1283">
        <v>2.02</v>
      </c>
      <c r="G34" s="1283">
        <v>9.78</v>
      </c>
      <c r="H34" s="1283">
        <v>34.01</v>
      </c>
      <c r="I34" s="1283">
        <v>51.88</v>
      </c>
      <c r="J34" s="1283">
        <v>78.88</v>
      </c>
      <c r="K34" s="1283">
        <v>119.78</v>
      </c>
      <c r="L34" s="1283">
        <v>180.31</v>
      </c>
      <c r="M34" s="1283">
        <v>158.8</v>
      </c>
      <c r="N34" s="1283">
        <v>147.54</v>
      </c>
      <c r="O34" s="1283">
        <v>127.17</v>
      </c>
      <c r="P34" s="1283">
        <v>154.14</v>
      </c>
      <c r="Q34" s="1284"/>
      <c r="R34" s="355"/>
      <c r="S34" s="1282">
        <v>32.33</v>
      </c>
      <c r="T34" s="1283">
        <v>64.21</v>
      </c>
      <c r="U34" s="1283">
        <v>88.57</v>
      </c>
      <c r="V34" s="1284">
        <v>154.14</v>
      </c>
      <c r="W34" s="1285">
        <v>61.32</v>
      </c>
      <c r="X34" s="1285"/>
      <c r="Y34" s="1285"/>
      <c r="Z34" s="1286"/>
      <c r="AA34" s="355"/>
      <c r="AB34" s="1282">
        <v>32.33</v>
      </c>
      <c r="AC34" s="1283">
        <v>31.88</v>
      </c>
      <c r="AD34" s="1283">
        <v>24.36</v>
      </c>
      <c r="AE34" s="1284">
        <v>65.56</v>
      </c>
      <c r="AF34" s="1285">
        <v>61.32</v>
      </c>
      <c r="AG34" s="632"/>
      <c r="AH34" s="632"/>
      <c r="AI34" s="633"/>
      <c r="AJ34" s="134"/>
    </row>
    <row r="35" spans="1:36" customHeight="1" ht="16.5">
      <c r="A35" s="328"/>
      <c r="B35" s="448"/>
      <c r="C35" s="434"/>
      <c r="D35" s="435"/>
      <c r="E35" s="435"/>
      <c r="F35" s="435"/>
      <c r="G35" s="435"/>
      <c r="H35" s="435"/>
      <c r="I35" s="435"/>
      <c r="J35" s="435"/>
      <c r="K35" s="435"/>
      <c r="L35" s="435"/>
      <c r="M35" s="435"/>
      <c r="N35" s="435"/>
      <c r="O35" s="49"/>
      <c r="P35" s="49"/>
      <c r="Q35" s="53"/>
      <c r="R35" s="328"/>
      <c r="S35" s="449"/>
      <c r="T35" s="438"/>
      <c r="U35" s="438"/>
      <c r="V35" s="450"/>
      <c r="W35" s="438"/>
      <c r="X35" s="438"/>
      <c r="Y35" s="438"/>
      <c r="Z35" s="450"/>
      <c r="AA35" s="328"/>
      <c r="AB35" s="434"/>
      <c r="AC35" s="435"/>
      <c r="AD35" s="435"/>
      <c r="AE35" s="437"/>
      <c r="AF35" s="435"/>
      <c r="AG35" s="435"/>
      <c r="AH35" s="435"/>
      <c r="AI35" s="441"/>
      <c r="AJ35" s="328"/>
    </row>
    <row r="36" spans="1:36" customHeight="1" ht="16.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row>
    <row r="37" spans="1:36" customHeight="1" ht="16.5">
      <c r="A37" s="328"/>
      <c r="B37" s="328"/>
      <c r="C37" s="328"/>
      <c r="D37" s="328"/>
      <c r="E37" s="328"/>
      <c r="F37" s="328"/>
      <c r="G37" s="328"/>
      <c r="H37" s="328"/>
      <c r="I37" s="328"/>
      <c r="J37" s="328"/>
      <c r="K37" s="328"/>
      <c r="L37" s="328"/>
      <c r="M37" s="328"/>
      <c r="N37" s="328"/>
      <c r="O37" s="328"/>
      <c r="P37" s="328"/>
      <c r="Q37" s="328"/>
      <c r="R37" s="328"/>
      <c r="S37" s="328"/>
      <c r="T37" s="328"/>
      <c r="U37" s="328"/>
      <c r="V37" s="328"/>
      <c r="W37" s="1050"/>
      <c r="X37" s="328"/>
      <c r="Y37" s="328"/>
      <c r="Z37" s="328"/>
      <c r="AA37" s="328"/>
      <c r="AB37" s="328"/>
      <c r="AC37" s="328"/>
      <c r="AD37" s="328"/>
      <c r="AE37" s="328"/>
      <c r="AF37" s="328"/>
      <c r="AG37" s="328"/>
      <c r="AH37" s="328"/>
      <c r="AI37" s="328"/>
      <c r="AJ37" s="328"/>
    </row>
    <row r="38" spans="1:36" customHeight="1" ht="16.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50"/>
      <c r="Y38" s="328"/>
      <c r="Z38" s="451"/>
      <c r="AA38" s="328"/>
      <c r="AB38" s="328"/>
      <c r="AC38" s="328"/>
      <c r="AD38" s="328"/>
      <c r="AE38" s="328"/>
      <c r="AF38" s="328"/>
      <c r="AG38" s="328"/>
      <c r="AH38" s="328"/>
      <c r="AI38" s="328"/>
      <c r="AJ38" s="328"/>
    </row>
    <row r="39" spans="1:36" customHeight="1" ht="16.5">
      <c r="A39" s="328"/>
      <c r="B39" s="328"/>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328"/>
    </row>
    <row r="40" spans="1:36" customHeight="1" ht="16.5">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row>
    <row r="41" spans="1:36" customHeight="1" ht="16.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row>
    <row r="42" spans="1:36" customHeight="1" ht="16.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row>
    <row r="43" spans="1:36" customHeight="1" ht="16.5">
      <c r="C43" s="56"/>
      <c r="D43" s="56"/>
      <c r="E43" s="56"/>
      <c r="F43" s="56"/>
      <c r="G43" s="56"/>
      <c r="H43" s="56"/>
      <c r="I43" s="56"/>
      <c r="J43" s="56"/>
      <c r="K43" s="56"/>
      <c r="L43" s="56"/>
      <c r="M43" s="56"/>
      <c r="N43" s="56"/>
      <c r="O43" s="56"/>
      <c r="P43" s="56"/>
      <c r="Q43" s="56"/>
      <c r="R43" s="56"/>
      <c r="S43" s="56"/>
      <c r="T43" s="56"/>
      <c r="U43" s="56"/>
      <c r="V43" s="56"/>
      <c r="W43" s="56"/>
      <c r="X43" s="56"/>
      <c r="Y43" s="56"/>
      <c r="Z43" s="56"/>
      <c r="AB43" s="56"/>
      <c r="AC43" s="56"/>
      <c r="AD43" s="56"/>
      <c r="AE43" s="56"/>
      <c r="AF43" s="56"/>
      <c r="AG43" s="56"/>
      <c r="AH43" s="56"/>
      <c r="AI43" s="56"/>
    </row>
    <row r="44" spans="1:36" customHeight="1" ht="16.5">
      <c r="C44" s="55"/>
      <c r="D44" s="55"/>
      <c r="E44" s="55"/>
      <c r="F44" s="55"/>
      <c r="G44" s="55"/>
      <c r="H44" s="55"/>
      <c r="I44" s="55"/>
      <c r="J44" s="55"/>
      <c r="K44" s="55"/>
      <c r="L44" s="55"/>
      <c r="M44" s="55"/>
      <c r="N44" s="55"/>
      <c r="O44" s="55"/>
      <c r="P44" s="55"/>
      <c r="Q44" s="55"/>
      <c r="S44" s="55"/>
      <c r="T44" s="55"/>
      <c r="U44" s="55"/>
      <c r="V44" s="55"/>
      <c r="W44" s="55"/>
      <c r="X44" s="55"/>
      <c r="Y44" s="55"/>
      <c r="Z44" s="55"/>
      <c r="AB44" s="55"/>
      <c r="AC44" s="55"/>
      <c r="AD44" s="55"/>
      <c r="AE44" s="55"/>
      <c r="AF44" s="55"/>
      <c r="AG44" s="55"/>
      <c r="AH44" s="55"/>
      <c r="AI44" s="55"/>
    </row>
    <row r="45" spans="1:36" customHeight="1" ht="16.5">
      <c r="C45" s="55"/>
      <c r="D45" s="55"/>
      <c r="E45" s="55"/>
      <c r="F45" s="55"/>
      <c r="G45" s="55"/>
      <c r="H45" s="55"/>
      <c r="I45" s="55"/>
      <c r="J45" s="55"/>
      <c r="K45" s="55"/>
      <c r="L45" s="55"/>
      <c r="M45" s="55"/>
      <c r="N45" s="55"/>
      <c r="O45" s="55"/>
      <c r="P45" s="55"/>
      <c r="Q45" s="55"/>
      <c r="S45" s="55"/>
      <c r="T45" s="55"/>
      <c r="U45" s="55"/>
      <c r="V45" s="55"/>
      <c r="W45" s="55"/>
      <c r="X45" s="55"/>
      <c r="Y45" s="55"/>
      <c r="Z45" s="55"/>
      <c r="AB45" s="55"/>
      <c r="AC45" s="55"/>
      <c r="AD45" s="55"/>
      <c r="AE45" s="55"/>
      <c r="AF45" s="55"/>
      <c r="AG45" s="55"/>
      <c r="AH45" s="55"/>
      <c r="AI45" s="5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W28">
    <cfRule type="cellIs" dxfId="0" priority="1" operator="equal" stopIfTrue="1">
      <formula>0</formula>
    </cfRule>
  </conditionalFormatting>
  <conditionalFormatting sqref="AB28:AD28">
    <cfRule type="cellIs" dxfId="0" priority="2" operator="equal" stopIfTrue="1">
      <formula>0</formula>
    </cfRule>
  </conditionalFormatting>
  <conditionalFormatting sqref="S28:U28">
    <cfRule type="cellIs" dxfId="0" priority="3" operator="equal" stopIfTrue="1">
      <formula>0</formula>
    </cfRule>
  </conditionalFormatting>
  <conditionalFormatting sqref="C28:G28">
    <cfRule type="cellIs" dxfId="0" priority="4" operator="equal" stopIfTrue="1">
      <formula>0</formula>
    </cfRule>
  </conditionalFormatting>
  <conditionalFormatting sqref="H28">
    <cfRule type="cellIs" dxfId="0" priority="5" operator="equal" stopIfTrue="1">
      <formula>0</formula>
    </cfRule>
  </conditionalFormatting>
  <conditionalFormatting sqref="J28">
    <cfRule type="cellIs" dxfId="0" priority="6" operator="equal" stopIfTrue="1">
      <formula>0</formula>
    </cfRule>
    <cfRule type="cellIs" dxfId="0" priority="7" operator="equal" stopIfTrue="1">
      <formula>0</formula>
    </cfRule>
  </conditionalFormatting>
  <conditionalFormatting sqref="I28">
    <cfRule type="cellIs" dxfId="0" priority="8" operator="equal" stopIfTrue="1">
      <formula>0</formula>
    </cfRule>
  </conditionalFormatting>
  <conditionalFormatting sqref="L28">
    <cfRule type="cellIs" dxfId="0" priority="9" operator="equal" stopIfTrue="1">
      <formula>0</formula>
    </cfRule>
    <cfRule type="cellIs" dxfId="0" priority="10" operator="equal" stopIfTrue="1">
      <formula>0</formula>
    </cfRule>
    <cfRule type="cellIs" dxfId="0" priority="11" operator="equal" stopIfTrue="1">
      <formula>0</formula>
    </cfRule>
  </conditionalFormatting>
  <conditionalFormatting sqref="K28">
    <cfRule type="cellIs" dxfId="0" priority="12" operator="equal" stopIfTrue="1">
      <formula>0</formula>
    </cfRule>
    <cfRule type="cellIs" dxfId="0" priority="13" operator="equal" stopIfTrue="1">
      <formula>0</formula>
    </cfRule>
  </conditionalFormatting>
  <conditionalFormatting sqref="M28">
    <cfRule type="cellIs" dxfId="0" priority="14" operator="equal" stopIfTrue="1">
      <formula>0</formula>
    </cfRule>
    <cfRule type="cellIs" dxfId="0" priority="15" operator="equal" stopIfTrue="1">
      <formula>0</formula>
    </cfRule>
    <cfRule type="cellIs" dxfId="0" priority="16" operator="equal" stopIfTrue="1">
      <formula>0</formula>
    </cfRule>
  </conditionalFormatting>
  <conditionalFormatting sqref="Z28">
    <cfRule type="cellIs" dxfId="0" priority="17" operator="equal" stopIfTrue="1">
      <formula>0</formula>
    </cfRule>
  </conditionalFormatting>
  <conditionalFormatting sqref="X28">
    <cfRule type="cellIs" dxfId="0" priority="18" operator="equal" stopIfTrue="1">
      <formula>0</formula>
    </cfRule>
  </conditionalFormatting>
  <conditionalFormatting sqref="AG28">
    <cfRule type="cellIs" dxfId="0" priority="19" operator="equal" stopIfTrue="1">
      <formula>0</formula>
    </cfRule>
  </conditionalFormatting>
  <conditionalFormatting sqref="Y28">
    <cfRule type="cellIs" dxfId="0" priority="20" operator="equal" stopIfTrue="1">
      <formula>0</formula>
    </cfRule>
  </conditionalFormatting>
  <conditionalFormatting sqref="AH28">
    <cfRule type="cellIs" dxfId="0" priority="21" operator="equal" stopIfTrue="1">
      <formula>0</formula>
    </cfRule>
  </conditionalFormatting>
  <conditionalFormatting sqref="AI28">
    <cfRule type="cellIs" dxfId="0" priority="22" operator="equal" stopIfTrue="1">
      <formula>0</formula>
    </cfRule>
  </conditionalFormatting>
  <conditionalFormatting sqref="AF28">
    <cfRule type="cellIs" dxfId="0" priority="23"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5"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B52"/>
  <sheetViews>
    <sheetView tabSelected="0" workbookViewId="0" zoomScale="70" zoomScaleNormal="85" view="pageBreakPreview" showGridLines="false" showRowColHeaders="1">
      <selection activeCell="A1" sqref="A1"/>
    </sheetView>
  </sheetViews>
  <sheetFormatPr customHeight="true" defaultRowHeight="16.5" defaultColWidth="9.1328125" outlineLevelRow="0" outlineLevelCol="0"/>
  <cols>
    <col min="1" max="1" width="3.1328125" customWidth="true" style="45"/>
    <col min="2" max="2" width="58.59765625" customWidth="true" style="45"/>
    <col min="3" max="3" width="9.73046875" customWidth="true" style="45"/>
    <col min="4" max="4" width="10.3984375" customWidth="true" style="45"/>
    <col min="5" max="5" width="10.86328125" customWidth="true" style="45"/>
    <col min="6" max="6" width="10.86328125" customWidth="true" style="45"/>
    <col min="7" max="7" width="10.86328125" customWidth="true" style="45"/>
    <col min="8" max="8" width="10.86328125" customWidth="true" style="45"/>
    <col min="9" max="9" width="10.86328125" customWidth="true" style="45"/>
    <col min="10" max="10" width="10.86328125" customWidth="true" style="45"/>
    <col min="11" max="11" width="10.86328125" customWidth="true" style="45"/>
    <col min="12" max="12" width="10.86328125" customWidth="true" style="45"/>
    <col min="13" max="13" width="10.86328125" customWidth="true" style="45"/>
    <col min="14" max="14" width="10.86328125" customWidth="true" style="45"/>
    <col min="15" max="15" width="10.86328125" customWidth="true" style="45"/>
    <col min="16" max="16" width="10.86328125" customWidth="true" style="45"/>
    <col min="17" max="17" width="10.86328125" customWidth="true" style="45"/>
    <col min="18" max="18" width="3.1328125" customWidth="true" style="45"/>
    <col min="19" max="19" width="9.86328125" customWidth="true" style="45"/>
    <col min="20" max="20" width="10.3984375" customWidth="true" style="45"/>
    <col min="21" max="21" width="10.86328125" customWidth="true" style="45"/>
    <col min="22" max="22" width="10.86328125" customWidth="true" style="45"/>
    <col min="23" max="23" width="9.1328125" style="45"/>
    <col min="24" max="24" width="10.86328125" customWidth="true" style="45"/>
    <col min="25" max="25" width="10.86328125" customWidth="true" style="45"/>
    <col min="26" max="26" width="10.86328125" customWidth="true" style="45"/>
    <col min="27" max="27" width="9.1328125" style="67"/>
    <col min="28" max="28" width="9.1328125" style="45"/>
  </cols>
  <sheetData>
    <row r="1" spans="1:28" customHeight="1" ht="16.5">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453"/>
    </row>
    <row r="2" spans="1:28" customHeight="1" ht="16.5">
      <c r="A2" s="328"/>
      <c r="B2" s="57" t="s">
        <v>81</v>
      </c>
      <c r="C2" s="58"/>
      <c r="D2" s="58"/>
      <c r="E2" s="58"/>
      <c r="F2" s="58"/>
      <c r="G2" s="58"/>
      <c r="H2" s="58"/>
      <c r="I2" s="58"/>
      <c r="J2" s="58"/>
      <c r="K2" s="58"/>
      <c r="L2" s="58"/>
      <c r="M2" s="58"/>
      <c r="N2" s="58"/>
      <c r="O2" s="58"/>
      <c r="P2" s="58"/>
      <c r="Q2" s="59"/>
      <c r="R2" s="60"/>
      <c r="S2" s="61"/>
      <c r="T2" s="58"/>
      <c r="U2" s="58"/>
      <c r="V2" s="58"/>
      <c r="W2" s="58"/>
      <c r="X2" s="58"/>
      <c r="Y2" s="58"/>
      <c r="Z2" s="59"/>
      <c r="AA2" s="62"/>
    </row>
    <row r="3" spans="1:28" customHeight="1" ht="16.5">
      <c r="A3" s="328"/>
      <c r="B3" s="328"/>
      <c r="C3" s="328"/>
      <c r="D3" s="328"/>
      <c r="E3" s="328"/>
      <c r="F3" s="328"/>
      <c r="G3" s="328"/>
      <c r="H3" s="328"/>
      <c r="I3" s="328"/>
      <c r="J3" s="328"/>
      <c r="K3" s="328"/>
      <c r="L3" s="328"/>
      <c r="M3" s="328"/>
      <c r="N3" s="328"/>
      <c r="O3" s="328"/>
      <c r="P3" s="328"/>
      <c r="Q3" s="328"/>
      <c r="R3" s="328"/>
      <c r="S3" s="328"/>
      <c r="T3" s="328"/>
      <c r="U3" s="328"/>
      <c r="V3" s="328"/>
      <c r="W3" s="454"/>
      <c r="X3" s="454"/>
      <c r="Y3" s="454"/>
      <c r="Z3" s="328"/>
      <c r="AA3" s="455"/>
    </row>
    <row r="4" spans="1:28" customHeight="1" ht="16.5">
      <c r="A4" s="328"/>
      <c r="B4" s="46" t="s">
        <v>82</v>
      </c>
      <c r="C4" s="20">
        <v>2008</v>
      </c>
      <c r="D4" s="20">
        <v>2009</v>
      </c>
      <c r="E4" s="20">
        <v>2010</v>
      </c>
      <c r="F4" s="21">
        <v>2011</v>
      </c>
      <c r="G4" s="21">
        <v>2012</v>
      </c>
      <c r="H4" s="21">
        <v>2013</v>
      </c>
      <c r="I4" s="21">
        <v>2014</v>
      </c>
      <c r="J4" s="21">
        <v>2015</v>
      </c>
      <c r="K4" s="21">
        <v>2016</v>
      </c>
      <c r="L4" s="21">
        <v>2017</v>
      </c>
      <c r="M4" s="21">
        <v>2018</v>
      </c>
      <c r="N4" s="21">
        <v>2019</v>
      </c>
      <c r="O4" s="19">
        <v>2020</v>
      </c>
      <c r="P4" s="19">
        <v>2021</v>
      </c>
      <c r="Q4" s="19">
        <v>2022</v>
      </c>
      <c r="R4" s="60"/>
      <c r="S4" s="20" t="s">
        <v>17</v>
      </c>
      <c r="T4" s="21" t="s">
        <v>18</v>
      </c>
      <c r="U4" s="21" t="s">
        <v>19</v>
      </c>
      <c r="V4" s="63" t="s">
        <v>20</v>
      </c>
      <c r="W4" s="20" t="s">
        <v>21</v>
      </c>
      <c r="X4" s="21" t="s">
        <v>22</v>
      </c>
      <c r="Y4" s="21" t="s">
        <v>23</v>
      </c>
      <c r="Z4" s="63" t="s">
        <v>24</v>
      </c>
      <c r="AA4" s="62"/>
    </row>
    <row r="5" spans="1:28" customHeight="1" ht="16.5">
      <c r="A5" s="328"/>
      <c r="B5" s="64"/>
      <c r="C5" s="331"/>
      <c r="D5" s="332"/>
      <c r="E5" s="332"/>
      <c r="F5" s="332"/>
      <c r="G5" s="332"/>
      <c r="H5" s="332"/>
      <c r="I5" s="332"/>
      <c r="J5" s="332"/>
      <c r="K5" s="332"/>
      <c r="L5" s="332"/>
      <c r="M5" s="332"/>
      <c r="N5" s="332"/>
      <c r="O5" s="332"/>
      <c r="P5" s="332"/>
      <c r="Q5" s="333"/>
      <c r="R5" s="328"/>
      <c r="S5" s="456"/>
      <c r="T5" s="457"/>
      <c r="U5" s="457"/>
      <c r="V5" s="332"/>
      <c r="W5" s="456"/>
      <c r="X5" s="457"/>
      <c r="Y5" s="457"/>
      <c r="Z5" s="334"/>
      <c r="AA5" s="455"/>
    </row>
    <row r="6" spans="1:28" customHeight="1" ht="16.5" s="658" customFormat="1">
      <c r="A6" s="355"/>
      <c r="B6" s="656" t="s">
        <v>83</v>
      </c>
      <c r="C6" s="354">
        <v>7052.78</v>
      </c>
      <c r="D6" s="355">
        <v>8635.01</v>
      </c>
      <c r="E6" s="355">
        <v>9981.77</v>
      </c>
      <c r="F6" s="355">
        <v>10454.62</v>
      </c>
      <c r="G6" s="355">
        <v>10536.91</v>
      </c>
      <c r="H6" s="355">
        <v>10095.46</v>
      </c>
      <c r="I6" s="355">
        <v>11012.98</v>
      </c>
      <c r="J6" s="355">
        <v>12612.45</v>
      </c>
      <c r="K6" s="355">
        <v>13437.37</v>
      </c>
      <c r="L6" s="355">
        <v>13185.2</v>
      </c>
      <c r="M6" s="355">
        <v>13921.79</v>
      </c>
      <c r="N6" s="355">
        <v>13263.86</v>
      </c>
      <c r="O6" s="355">
        <v>13491.72</v>
      </c>
      <c r="P6" s="355">
        <v>14562.3</v>
      </c>
      <c r="Q6" s="356"/>
      <c r="R6" s="355"/>
      <c r="S6" s="354">
        <v>13688.01</v>
      </c>
      <c r="T6" s="355">
        <v>13747.45</v>
      </c>
      <c r="U6" s="355">
        <v>14405.59</v>
      </c>
      <c r="V6" s="355">
        <v>14562.3</v>
      </c>
      <c r="W6" s="369">
        <v>15817.93</v>
      </c>
      <c r="X6" s="370"/>
      <c r="Y6" s="370"/>
      <c r="Z6" s="657"/>
      <c r="AA6" s="126"/>
    </row>
    <row r="7" spans="1:28" customHeight="1" ht="16.5" s="658" customFormat="1">
      <c r="A7" s="355"/>
      <c r="B7" s="656" t="s">
        <v>84</v>
      </c>
      <c r="C7" s="354">
        <v>0</v>
      </c>
      <c r="D7" s="355">
        <v>0</v>
      </c>
      <c r="E7" s="355">
        <v>0</v>
      </c>
      <c r="F7" s="355">
        <v>0</v>
      </c>
      <c r="G7" s="355">
        <v>0</v>
      </c>
      <c r="H7" s="355">
        <v>0</v>
      </c>
      <c r="I7" s="355">
        <v>0</v>
      </c>
      <c r="J7" s="355">
        <v>0</v>
      </c>
      <c r="K7" s="355">
        <v>0</v>
      </c>
      <c r="L7" s="355">
        <v>0</v>
      </c>
      <c r="M7" s="355">
        <v>0</v>
      </c>
      <c r="N7" s="355">
        <v>615.96</v>
      </c>
      <c r="O7" s="355">
        <v>674.05</v>
      </c>
      <c r="P7" s="355">
        <v>668.79</v>
      </c>
      <c r="Q7" s="356"/>
      <c r="R7" s="355"/>
      <c r="S7" s="354">
        <v>635.49</v>
      </c>
      <c r="T7" s="355">
        <v>694.58</v>
      </c>
      <c r="U7" s="355">
        <v>703.35</v>
      </c>
      <c r="V7" s="355">
        <v>668.79</v>
      </c>
      <c r="W7" s="369">
        <v>756.07</v>
      </c>
      <c r="X7" s="370"/>
      <c r="Y7" s="370"/>
      <c r="Z7" s="657"/>
      <c r="AA7" s="126"/>
    </row>
    <row r="8" spans="1:28" customHeight="1" ht="16.5" s="658" customFormat="1">
      <c r="A8" s="355"/>
      <c r="B8" s="659" t="s">
        <v>85</v>
      </c>
      <c r="C8" s="354">
        <v>1394.8</v>
      </c>
      <c r="D8" s="355">
        <v>1335.7</v>
      </c>
      <c r="E8" s="355">
        <v>1366.73</v>
      </c>
      <c r="F8" s="355">
        <v>1333.66</v>
      </c>
      <c r="G8" s="355">
        <v>1326.84</v>
      </c>
      <c r="H8" s="355">
        <v>1301.43</v>
      </c>
      <c r="I8" s="355">
        <v>1405.42</v>
      </c>
      <c r="J8" s="355">
        <v>1534.15</v>
      </c>
      <c r="K8" s="355">
        <v>1595.68</v>
      </c>
      <c r="L8" s="355">
        <v>1545.74</v>
      </c>
      <c r="M8" s="355">
        <v>1577.21</v>
      </c>
      <c r="N8" s="355">
        <v>1489.53</v>
      </c>
      <c r="O8" s="355">
        <v>1536.89</v>
      </c>
      <c r="P8" s="355">
        <v>1584.44</v>
      </c>
      <c r="Q8" s="356"/>
      <c r="R8" s="355"/>
      <c r="S8" s="354">
        <v>1570.94</v>
      </c>
      <c r="T8" s="355">
        <v>1594.12</v>
      </c>
      <c r="U8" s="355">
        <v>1622.1</v>
      </c>
      <c r="V8" s="355">
        <v>1584.44</v>
      </c>
      <c r="W8" s="369">
        <v>2030.77</v>
      </c>
      <c r="X8" s="370"/>
      <c r="Y8" s="370"/>
      <c r="Z8" s="657"/>
      <c r="AA8" s="126"/>
    </row>
    <row r="9" spans="1:28" customHeight="1" ht="16.5" s="658" customFormat="1">
      <c r="A9" s="355"/>
      <c r="B9" s="659" t="s">
        <v>86</v>
      </c>
      <c r="C9" s="354">
        <v>53.28</v>
      </c>
      <c r="D9" s="355">
        <v>60.24</v>
      </c>
      <c r="E9" s="355">
        <v>64.25</v>
      </c>
      <c r="F9" s="355">
        <v>61</v>
      </c>
      <c r="G9" s="355">
        <v>56.88</v>
      </c>
      <c r="H9" s="355">
        <v>346.08</v>
      </c>
      <c r="I9" s="355">
        <v>376.13</v>
      </c>
      <c r="J9" s="355">
        <v>340.06</v>
      </c>
      <c r="K9" s="355">
        <v>348.36</v>
      </c>
      <c r="L9" s="355">
        <v>312.1</v>
      </c>
      <c r="M9" s="355">
        <v>357.16</v>
      </c>
      <c r="N9" s="355">
        <v>476.15</v>
      </c>
      <c r="O9" s="355">
        <v>488.2</v>
      </c>
      <c r="P9" s="355">
        <v>1003.4</v>
      </c>
      <c r="Q9" s="356"/>
      <c r="R9" s="355"/>
      <c r="S9" s="354">
        <v>800.16</v>
      </c>
      <c r="T9" s="355">
        <v>884.77</v>
      </c>
      <c r="U9" s="355">
        <v>840.33</v>
      </c>
      <c r="V9" s="355">
        <v>1003.4</v>
      </c>
      <c r="W9" s="369">
        <v>1062.47</v>
      </c>
      <c r="X9" s="370"/>
      <c r="Y9" s="370"/>
      <c r="Z9" s="657"/>
      <c r="AA9" s="126"/>
    </row>
    <row r="10" spans="1:28" customHeight="1" ht="16.5" s="658" customFormat="1">
      <c r="A10" s="355"/>
      <c r="B10" s="656" t="s">
        <v>87</v>
      </c>
      <c r="C10" s="354">
        <v>21.83</v>
      </c>
      <c r="D10" s="355">
        <v>28.07</v>
      </c>
      <c r="E10" s="355">
        <v>38.52</v>
      </c>
      <c r="F10" s="355">
        <v>55.56</v>
      </c>
      <c r="G10" s="355">
        <v>89.38</v>
      </c>
      <c r="H10" s="355">
        <v>109.21</v>
      </c>
      <c r="I10" s="355">
        <v>46.49</v>
      </c>
      <c r="J10" s="355">
        <v>47.09</v>
      </c>
      <c r="K10" s="355">
        <v>75.84</v>
      </c>
      <c r="L10" s="355">
        <v>64.48</v>
      </c>
      <c r="M10" s="355">
        <v>174.49</v>
      </c>
      <c r="N10" s="355">
        <v>126.17</v>
      </c>
      <c r="O10" s="355">
        <v>122.17</v>
      </c>
      <c r="P10" s="355">
        <v>331.8</v>
      </c>
      <c r="Q10" s="356"/>
      <c r="R10" s="355"/>
      <c r="S10" s="354">
        <v>135.52</v>
      </c>
      <c r="T10" s="355">
        <v>181.94</v>
      </c>
      <c r="U10" s="355">
        <v>399.16</v>
      </c>
      <c r="V10" s="355">
        <v>331.8</v>
      </c>
      <c r="W10" s="369">
        <v>515.27</v>
      </c>
      <c r="X10" s="370"/>
      <c r="Y10" s="370"/>
      <c r="Z10" s="657"/>
      <c r="AA10" s="126"/>
    </row>
    <row r="11" spans="1:28" customHeight="1" ht="16.5" s="658" customFormat="1">
      <c r="A11" s="355"/>
      <c r="B11" s="659" t="s">
        <v>88</v>
      </c>
      <c r="C11" s="354">
        <v>12.38</v>
      </c>
      <c r="D11" s="355">
        <v>11.34</v>
      </c>
      <c r="E11" s="355">
        <v>24.16</v>
      </c>
      <c r="F11" s="355">
        <v>23.75</v>
      </c>
      <c r="G11" s="355">
        <v>16.21</v>
      </c>
      <c r="H11" s="355">
        <v>15.42</v>
      </c>
      <c r="I11" s="355">
        <v>21.32</v>
      </c>
      <c r="J11" s="355">
        <v>22.76</v>
      </c>
      <c r="K11" s="355">
        <v>23.9</v>
      </c>
      <c r="L11" s="355">
        <v>28.56</v>
      </c>
      <c r="M11" s="355">
        <v>35.63</v>
      </c>
      <c r="N11" s="355">
        <v>34.08</v>
      </c>
      <c r="O11" s="355">
        <v>54.53</v>
      </c>
      <c r="P11" s="355">
        <v>62.27</v>
      </c>
      <c r="Q11" s="356"/>
      <c r="R11" s="355"/>
      <c r="S11" s="354">
        <v>65.37</v>
      </c>
      <c r="T11" s="355">
        <v>51.17</v>
      </c>
      <c r="U11" s="355">
        <v>53.54</v>
      </c>
      <c r="V11" s="355">
        <v>62.27</v>
      </c>
      <c r="W11" s="369">
        <v>73.53</v>
      </c>
      <c r="X11" s="370"/>
      <c r="Y11" s="370"/>
      <c r="Z11" s="657"/>
      <c r="AA11" s="126"/>
    </row>
    <row r="12" spans="1:28" customHeight="1" ht="16.5" s="658" customFormat="1">
      <c r="A12" s="355"/>
      <c r="B12" s="659" t="s">
        <v>89</v>
      </c>
      <c r="C12" s="354">
        <v>82.6</v>
      </c>
      <c r="D12" s="355">
        <v>106.15</v>
      </c>
      <c r="E12" s="355">
        <v>143.65</v>
      </c>
      <c r="F12" s="355">
        <v>146.11</v>
      </c>
      <c r="G12" s="355">
        <v>180.26</v>
      </c>
      <c r="H12" s="355">
        <v>202.26</v>
      </c>
      <c r="I12" s="355">
        <v>146.02</v>
      </c>
      <c r="J12" s="355">
        <v>221.54</v>
      </c>
      <c r="K12" s="355">
        <v>265.94</v>
      </c>
      <c r="L12" s="355">
        <v>363.65</v>
      </c>
      <c r="M12" s="355">
        <v>334.29</v>
      </c>
      <c r="N12" s="355">
        <v>303.01</v>
      </c>
      <c r="O12" s="355">
        <v>279.03</v>
      </c>
      <c r="P12" s="355">
        <v>498.23</v>
      </c>
      <c r="Q12" s="356"/>
      <c r="R12" s="355"/>
      <c r="S12" s="354">
        <v>322.54</v>
      </c>
      <c r="T12" s="355">
        <v>337.44</v>
      </c>
      <c r="U12" s="355">
        <v>332.12</v>
      </c>
      <c r="V12" s="355">
        <v>498.23</v>
      </c>
      <c r="W12" s="369">
        <v>676.85</v>
      </c>
      <c r="X12" s="370"/>
      <c r="Y12" s="370"/>
      <c r="Z12" s="657"/>
      <c r="AA12" s="126"/>
    </row>
    <row r="13" spans="1:28" customHeight="1" ht="16.5" s="658" customFormat="1">
      <c r="A13" s="355"/>
      <c r="B13" s="659" t="s">
        <v>90</v>
      </c>
      <c r="C13" s="354">
        <v>512.45</v>
      </c>
      <c r="D13" s="355">
        <v>636.57</v>
      </c>
      <c r="E13" s="355">
        <v>756.62</v>
      </c>
      <c r="F13" s="355">
        <v>750.1</v>
      </c>
      <c r="G13" s="355">
        <v>800.13</v>
      </c>
      <c r="H13" s="355">
        <v>654.68</v>
      </c>
      <c r="I13" s="355">
        <v>858.6</v>
      </c>
      <c r="J13" s="355">
        <v>338.33</v>
      </c>
      <c r="K13" s="355">
        <v>338.1</v>
      </c>
      <c r="L13" s="355">
        <v>235.08</v>
      </c>
      <c r="M13" s="355">
        <v>540.39</v>
      </c>
      <c r="N13" s="355">
        <v>556.1</v>
      </c>
      <c r="O13" s="355">
        <v>998.67</v>
      </c>
      <c r="P13" s="355">
        <v>1771.52</v>
      </c>
      <c r="Q13" s="356"/>
      <c r="R13" s="355"/>
      <c r="S13" s="354">
        <v>875.45</v>
      </c>
      <c r="T13" s="355">
        <v>934.8</v>
      </c>
      <c r="U13" s="355">
        <v>1065.07</v>
      </c>
      <c r="V13" s="355">
        <v>1771.52</v>
      </c>
      <c r="W13" s="369">
        <v>1683.39</v>
      </c>
      <c r="X13" s="370"/>
      <c r="Y13" s="370"/>
      <c r="Z13" s="657"/>
      <c r="AA13" s="126"/>
    </row>
    <row r="14" spans="1:28" customHeight="1" ht="16.5" s="658" customFormat="1">
      <c r="A14" s="355"/>
      <c r="B14" s="659" t="s">
        <v>91</v>
      </c>
      <c r="C14" s="354">
        <v>35.77</v>
      </c>
      <c r="D14" s="355">
        <v>37.1</v>
      </c>
      <c r="E14" s="355">
        <v>35.74</v>
      </c>
      <c r="F14" s="416">
        <v>0.21</v>
      </c>
      <c r="G14" s="416">
        <v>0.39</v>
      </c>
      <c r="H14" s="416">
        <v>0.08</v>
      </c>
      <c r="I14" s="355">
        <v>0</v>
      </c>
      <c r="J14" s="355">
        <v>0</v>
      </c>
      <c r="K14" s="355">
        <v>0</v>
      </c>
      <c r="L14" s="355">
        <v>0</v>
      </c>
      <c r="M14" s="355">
        <v>0</v>
      </c>
      <c r="N14" s="355">
        <v>0</v>
      </c>
      <c r="O14" s="355">
        <v>0</v>
      </c>
      <c r="P14" s="355">
        <v>0</v>
      </c>
      <c r="Q14" s="356"/>
      <c r="R14" s="355"/>
      <c r="S14" s="354">
        <v>0</v>
      </c>
      <c r="T14" s="355">
        <v>0</v>
      </c>
      <c r="U14" s="355">
        <v>0</v>
      </c>
      <c r="V14" s="355">
        <v>0</v>
      </c>
      <c r="W14" s="369">
        <v>0</v>
      </c>
      <c r="X14" s="370"/>
      <c r="Y14" s="370"/>
      <c r="Z14" s="370"/>
      <c r="AA14" s="126"/>
    </row>
    <row r="15" spans="1:28" customHeight="1" ht="16.5" s="658" customFormat="1">
      <c r="A15" s="355"/>
      <c r="B15" s="659" t="s">
        <v>92</v>
      </c>
      <c r="C15" s="354">
        <v>0.98</v>
      </c>
      <c r="D15" s="355">
        <v>0</v>
      </c>
      <c r="E15" s="357">
        <v>0</v>
      </c>
      <c r="F15" s="355">
        <v>0</v>
      </c>
      <c r="G15" s="355">
        <v>0</v>
      </c>
      <c r="H15" s="355">
        <v>0</v>
      </c>
      <c r="I15" s="355">
        <v>0</v>
      </c>
      <c r="J15" s="355">
        <v>109.69</v>
      </c>
      <c r="K15" s="355">
        <v>0</v>
      </c>
      <c r="L15" s="355">
        <v>58.18</v>
      </c>
      <c r="M15" s="355">
        <v>7.55</v>
      </c>
      <c r="N15" s="355">
        <v>214.19</v>
      </c>
      <c r="O15" s="355">
        <v>12.31</v>
      </c>
      <c r="P15" s="355">
        <v>495.92</v>
      </c>
      <c r="Q15" s="356"/>
      <c r="R15" s="355"/>
      <c r="S15" s="354">
        <v>625.18</v>
      </c>
      <c r="T15" s="355">
        <v>490.04</v>
      </c>
      <c r="U15" s="355">
        <v>687.14</v>
      </c>
      <c r="V15" s="355">
        <v>495.92</v>
      </c>
      <c r="W15" s="369">
        <v>589.69</v>
      </c>
      <c r="X15" s="370"/>
      <c r="Y15" s="370"/>
      <c r="Z15" s="657"/>
      <c r="AA15" s="126"/>
    </row>
    <row r="16" spans="1:28" customHeight="1" ht="16.5" s="658" customFormat="1">
      <c r="A16" s="355"/>
      <c r="B16" s="659" t="s">
        <v>93</v>
      </c>
      <c r="C16" s="354">
        <v>0</v>
      </c>
      <c r="D16" s="355">
        <v>0</v>
      </c>
      <c r="E16" s="355">
        <v>0</v>
      </c>
      <c r="F16" s="355">
        <v>0</v>
      </c>
      <c r="G16" s="355">
        <v>49.14</v>
      </c>
      <c r="H16" s="355">
        <v>78.26</v>
      </c>
      <c r="I16" s="355">
        <v>80.74</v>
      </c>
      <c r="J16" s="355">
        <v>73.35</v>
      </c>
      <c r="K16" s="355">
        <v>46.05</v>
      </c>
      <c r="L16" s="355">
        <v>42.75</v>
      </c>
      <c r="M16" s="355">
        <v>38.65</v>
      </c>
      <c r="N16" s="355">
        <v>31.84</v>
      </c>
      <c r="O16" s="355">
        <v>30.61</v>
      </c>
      <c r="P16" s="355">
        <v>49.1</v>
      </c>
      <c r="Q16" s="356"/>
      <c r="R16" s="355"/>
      <c r="S16" s="354">
        <v>30.28</v>
      </c>
      <c r="T16" s="355">
        <v>36.22</v>
      </c>
      <c r="U16" s="355">
        <v>49.56</v>
      </c>
      <c r="V16" s="355">
        <v>49.1</v>
      </c>
      <c r="W16" s="369">
        <v>63.23</v>
      </c>
      <c r="X16" s="370"/>
      <c r="Y16" s="370"/>
      <c r="Z16" s="657"/>
      <c r="AA16" s="126"/>
    </row>
    <row r="17" spans="1:28" customHeight="1" ht="16.5" s="658" customFormat="1">
      <c r="A17" s="355"/>
      <c r="B17" s="659" t="s">
        <v>94</v>
      </c>
      <c r="C17" s="354">
        <v>229.68</v>
      </c>
      <c r="D17" s="355">
        <v>443.63</v>
      </c>
      <c r="E17" s="355">
        <v>423.7</v>
      </c>
      <c r="F17" s="355">
        <v>219.92</v>
      </c>
      <c r="G17" s="355">
        <v>245.84</v>
      </c>
      <c r="H17" s="355">
        <v>255.46</v>
      </c>
      <c r="I17" s="355">
        <v>368.62</v>
      </c>
      <c r="J17" s="355">
        <v>436.73</v>
      </c>
      <c r="K17" s="355">
        <v>603.22</v>
      </c>
      <c r="L17" s="355">
        <v>388.06</v>
      </c>
      <c r="M17" s="355">
        <v>551.54</v>
      </c>
      <c r="N17" s="355">
        <v>581.76</v>
      </c>
      <c r="O17" s="355">
        <v>474.38</v>
      </c>
      <c r="P17" s="355">
        <v>1003.78</v>
      </c>
      <c r="Q17" s="356"/>
      <c r="R17" s="355"/>
      <c r="S17" s="354">
        <v>293.24</v>
      </c>
      <c r="T17" s="355">
        <v>815.39</v>
      </c>
      <c r="U17" s="355">
        <v>784.49</v>
      </c>
      <c r="V17" s="355">
        <v>1003.78</v>
      </c>
      <c r="W17" s="369">
        <v>1202.4</v>
      </c>
      <c r="X17" s="370"/>
      <c r="Y17" s="370"/>
      <c r="Z17" s="657"/>
      <c r="AA17" s="126"/>
    </row>
    <row r="18" spans="1:28" customHeight="1" ht="16.5" s="658" customFormat="1">
      <c r="A18" s="355"/>
      <c r="B18" s="660"/>
      <c r="C18" s="365"/>
      <c r="D18" s="366"/>
      <c r="E18" s="366"/>
      <c r="F18" s="366"/>
      <c r="G18" s="366"/>
      <c r="H18" s="366"/>
      <c r="I18" s="366"/>
      <c r="J18" s="366"/>
      <c r="K18" s="366"/>
      <c r="L18" s="366"/>
      <c r="M18" s="366"/>
      <c r="N18" s="355"/>
      <c r="O18" s="355"/>
      <c r="P18" s="355"/>
      <c r="Q18" s="356"/>
      <c r="R18" s="355"/>
      <c r="S18" s="365"/>
      <c r="T18" s="366"/>
      <c r="U18" s="366"/>
      <c r="V18" s="366"/>
      <c r="W18" s="365"/>
      <c r="X18" s="366"/>
      <c r="Y18" s="366"/>
      <c r="Z18" s="661"/>
      <c r="AA18" s="126"/>
    </row>
    <row r="19" spans="1:28" customHeight="1" ht="16.5" s="670" customFormat="1">
      <c r="A19" s="126"/>
      <c r="B19" s="662" t="s">
        <v>95</v>
      </c>
      <c r="C19" s="663">
        <v>9396.56</v>
      </c>
      <c r="D19" s="664">
        <v>11293.81</v>
      </c>
      <c r="E19" s="664">
        <v>12835.15</v>
      </c>
      <c r="F19" s="664">
        <v>13044.93</v>
      </c>
      <c r="G19" s="664">
        <v>13301.97</v>
      </c>
      <c r="H19" s="664">
        <v>13058.35</v>
      </c>
      <c r="I19" s="664">
        <v>14316.32</v>
      </c>
      <c r="J19" s="664">
        <v>15736.16</v>
      </c>
      <c r="K19" s="664">
        <v>16734.47</v>
      </c>
      <c r="L19" s="664">
        <v>16223.8</v>
      </c>
      <c r="M19" s="664">
        <v>17538.71</v>
      </c>
      <c r="N19" s="664">
        <v>17692.65</v>
      </c>
      <c r="O19" s="664">
        <v>18162.55</v>
      </c>
      <c r="P19" s="664">
        <v>22031.58</v>
      </c>
      <c r="Q19" s="615"/>
      <c r="R19" s="126"/>
      <c r="S19" s="665">
        <v>19042.2</v>
      </c>
      <c r="T19" s="664">
        <v>19767.92</v>
      </c>
      <c r="U19" s="664">
        <v>20942.45</v>
      </c>
      <c r="V19" s="664">
        <v>22031.58</v>
      </c>
      <c r="W19" s="666">
        <v>24471.59</v>
      </c>
      <c r="X19" s="667"/>
      <c r="Y19" s="668"/>
      <c r="Z19" s="669"/>
      <c r="AA19" s="126"/>
    </row>
    <row r="20" spans="1:28" customHeight="1" ht="16.5">
      <c r="A20" s="328"/>
      <c r="B20" s="328"/>
      <c r="C20" s="343"/>
      <c r="D20" s="343"/>
      <c r="E20" s="343"/>
      <c r="F20" s="343"/>
      <c r="G20" s="343"/>
      <c r="H20" s="343"/>
      <c r="I20" s="343"/>
      <c r="J20" s="343"/>
      <c r="K20" s="343"/>
      <c r="L20" s="343"/>
      <c r="M20" s="343"/>
      <c r="N20" s="343"/>
      <c r="O20" s="343"/>
      <c r="P20" s="343"/>
      <c r="Q20" s="343"/>
      <c r="R20" s="343"/>
      <c r="S20" s="454"/>
      <c r="T20" s="454"/>
      <c r="U20" s="454"/>
      <c r="V20" s="343"/>
      <c r="W20" s="454"/>
      <c r="X20" s="454"/>
      <c r="Y20" s="459"/>
      <c r="Z20" s="343"/>
      <c r="AA20" s="31"/>
    </row>
    <row r="21" spans="1:28" customHeight="1" ht="16.5">
      <c r="A21" s="328"/>
      <c r="B21" s="46" t="s">
        <v>96</v>
      </c>
      <c r="C21" s="20">
        <v>2008</v>
      </c>
      <c r="D21" s="20">
        <v>2009</v>
      </c>
      <c r="E21" s="20">
        <v>2010</v>
      </c>
      <c r="F21" s="21">
        <v>2011</v>
      </c>
      <c r="G21" s="21">
        <v>2012</v>
      </c>
      <c r="H21" s="21">
        <v>2013</v>
      </c>
      <c r="I21" s="21">
        <v>2014</v>
      </c>
      <c r="J21" s="21">
        <v>2015</v>
      </c>
      <c r="K21" s="21">
        <v>2016</v>
      </c>
      <c r="L21" s="21">
        <v>2017</v>
      </c>
      <c r="M21" s="21">
        <v>2018</v>
      </c>
      <c r="N21" s="21">
        <v>2019</v>
      </c>
      <c r="O21" s="19">
        <v>2020</v>
      </c>
      <c r="P21" s="19">
        <v>2021</v>
      </c>
      <c r="Q21" s="19">
        <v>2022</v>
      </c>
      <c r="R21" s="60"/>
      <c r="S21" s="20" t="s">
        <v>17</v>
      </c>
      <c r="T21" s="21" t="s">
        <v>18</v>
      </c>
      <c r="U21" s="21" t="s">
        <v>19</v>
      </c>
      <c r="V21" s="63" t="s">
        <v>20</v>
      </c>
      <c r="W21" s="20" t="s">
        <v>21</v>
      </c>
      <c r="X21" s="21" t="s">
        <v>22</v>
      </c>
      <c r="Y21" s="163" t="s">
        <v>23</v>
      </c>
      <c r="Z21" s="63" t="s">
        <v>24</v>
      </c>
      <c r="AA21" s="31"/>
    </row>
    <row r="22" spans="1:28" customHeight="1" ht="16.5">
      <c r="A22" s="328"/>
      <c r="B22" s="460"/>
      <c r="C22" s="461"/>
      <c r="D22" s="343"/>
      <c r="E22" s="343"/>
      <c r="F22" s="462"/>
      <c r="G22" s="462"/>
      <c r="H22" s="462"/>
      <c r="I22" s="462"/>
      <c r="J22" s="462"/>
      <c r="K22" s="462"/>
      <c r="L22" s="462"/>
      <c r="M22" s="462"/>
      <c r="N22" s="462"/>
      <c r="O22" s="462"/>
      <c r="P22" s="462"/>
      <c r="Q22" s="463"/>
      <c r="R22" s="343"/>
      <c r="S22" s="464"/>
      <c r="T22" s="465"/>
      <c r="U22" s="465"/>
      <c r="V22" s="466"/>
      <c r="W22" s="464"/>
      <c r="X22" s="465"/>
      <c r="Y22" s="465"/>
      <c r="Z22" s="467"/>
      <c r="AA22" s="31"/>
    </row>
    <row r="23" spans="1:28" customHeight="1" ht="16.5" s="658" customFormat="1">
      <c r="A23" s="355"/>
      <c r="B23" s="671" t="s">
        <v>97</v>
      </c>
      <c r="C23" s="354">
        <v>4913.58</v>
      </c>
      <c r="D23" s="355">
        <v>4913.58</v>
      </c>
      <c r="E23" s="355">
        <v>4913.58</v>
      </c>
      <c r="F23" s="355">
        <v>4913.58</v>
      </c>
      <c r="G23" s="355">
        <v>4913.58</v>
      </c>
      <c r="H23" s="355">
        <v>4913.58</v>
      </c>
      <c r="I23" s="355">
        <v>4913.58</v>
      </c>
      <c r="J23" s="355">
        <v>4913.58</v>
      </c>
      <c r="K23" s="355">
        <v>4913.58</v>
      </c>
      <c r="L23" s="355">
        <v>4913.58</v>
      </c>
      <c r="M23" s="355">
        <v>4913.58</v>
      </c>
      <c r="N23" s="355">
        <v>4913.58</v>
      </c>
      <c r="O23" s="355">
        <v>4913.58</v>
      </c>
      <c r="P23" s="355">
        <v>6401.8</v>
      </c>
      <c r="Q23" s="356"/>
      <c r="R23" s="355"/>
      <c r="S23" s="354">
        <v>4913.58</v>
      </c>
      <c r="T23" s="355">
        <v>6401.84</v>
      </c>
      <c r="U23" s="355">
        <v>6401.83</v>
      </c>
      <c r="V23" s="355">
        <v>6401.8</v>
      </c>
      <c r="W23" s="369">
        <v>6401.8</v>
      </c>
      <c r="X23" s="370"/>
      <c r="Y23" s="370"/>
      <c r="Z23" s="672"/>
      <c r="AA23" s="126"/>
    </row>
    <row r="24" spans="1:28" customHeight="1" ht="16.5" s="658" customFormat="1">
      <c r="A24" s="355"/>
      <c r="B24" s="671" t="s">
        <v>98</v>
      </c>
      <c r="C24" s="354">
        <v>89.42</v>
      </c>
      <c r="D24" s="355">
        <v>192.14</v>
      </c>
      <c r="E24" s="355">
        <v>274.19</v>
      </c>
      <c r="F24" s="355">
        <v>324.99</v>
      </c>
      <c r="G24" s="355">
        <v>383.82</v>
      </c>
      <c r="H24" s="355">
        <v>622.57</v>
      </c>
      <c r="I24" s="355">
        <v>742.06</v>
      </c>
      <c r="J24" s="355">
        <v>890.81</v>
      </c>
      <c r="K24" s="355">
        <v>1155.06</v>
      </c>
      <c r="L24" s="355">
        <v>1145.51</v>
      </c>
      <c r="M24" s="355">
        <v>1282.07</v>
      </c>
      <c r="N24" s="355">
        <v>1584.14</v>
      </c>
      <c r="O24" s="355">
        <v>1878.29</v>
      </c>
      <c r="P24" s="355">
        <v>1709.63</v>
      </c>
      <c r="Q24" s="356"/>
      <c r="R24" s="355"/>
      <c r="S24" s="354">
        <v>2424.7</v>
      </c>
      <c r="T24" s="355">
        <v>2231.37</v>
      </c>
      <c r="U24" s="355">
        <v>1856.64</v>
      </c>
      <c r="V24" s="355">
        <v>1709.63</v>
      </c>
      <c r="W24" s="369">
        <v>2283.43</v>
      </c>
      <c r="X24" s="370"/>
      <c r="Y24" s="370"/>
      <c r="Z24" s="672"/>
      <c r="AA24" s="126"/>
    </row>
    <row r="25" spans="1:28" customHeight="1" ht="16.5" s="658" customFormat="1">
      <c r="A25" s="355"/>
      <c r="B25" s="673" t="s">
        <v>99</v>
      </c>
      <c r="C25" s="354">
        <v>104.36</v>
      </c>
      <c r="D25" s="355">
        <v>114.35</v>
      </c>
      <c r="E25" s="355">
        <v>80.2</v>
      </c>
      <c r="F25" s="355">
        <v>88.6</v>
      </c>
      <c r="G25" s="355">
        <v>126.27</v>
      </c>
      <c r="H25" s="355">
        <v>135.12</v>
      </c>
      <c r="I25" s="355">
        <v>126.01</v>
      </c>
      <c r="J25" s="355">
        <v>166.61</v>
      </c>
      <c r="K25" s="355">
        <v>56.33</v>
      </c>
      <c r="L25" s="355">
        <v>275.9</v>
      </c>
      <c r="M25" s="355">
        <v>313.36</v>
      </c>
      <c r="N25" s="355">
        <v>475.13</v>
      </c>
      <c r="O25" s="355">
        <v>555.68</v>
      </c>
      <c r="P25" s="355">
        <v>655.44</v>
      </c>
      <c r="Q25" s="356"/>
      <c r="R25" s="355"/>
      <c r="S25" s="354">
        <v>37.78</v>
      </c>
      <c r="T25" s="355">
        <v>141.55</v>
      </c>
      <c r="U25" s="355">
        <v>148.17</v>
      </c>
      <c r="V25" s="355">
        <v>655.44</v>
      </c>
      <c r="W25" s="369">
        <v>65.94</v>
      </c>
      <c r="X25" s="370"/>
      <c r="Y25" s="370"/>
      <c r="Z25" s="672"/>
      <c r="AA25" s="126"/>
    </row>
    <row r="26" spans="1:28" customHeight="1" ht="16.5" s="658" customFormat="1">
      <c r="A26" s="355"/>
      <c r="B26" s="674" t="s">
        <v>80</v>
      </c>
      <c r="C26" s="354">
        <v>82.75</v>
      </c>
      <c r="D26" s="355">
        <v>107.49</v>
      </c>
      <c r="E26" s="355">
        <v>125.54</v>
      </c>
      <c r="F26" s="355">
        <v>126.56</v>
      </c>
      <c r="G26" s="355">
        <v>325.17</v>
      </c>
      <c r="H26" s="355">
        <v>418.06</v>
      </c>
      <c r="I26" s="355">
        <v>549.11</v>
      </c>
      <c r="J26" s="355">
        <v>863.11</v>
      </c>
      <c r="K26" s="355">
        <v>1448.05</v>
      </c>
      <c r="L26" s="355">
        <v>1560.18</v>
      </c>
      <c r="M26" s="355">
        <v>1613.39</v>
      </c>
      <c r="N26" s="355">
        <v>1361.86</v>
      </c>
      <c r="O26" s="355">
        <v>1276.28</v>
      </c>
      <c r="P26" s="355">
        <v>1408.03</v>
      </c>
      <c r="Q26" s="356"/>
      <c r="R26" s="355"/>
      <c r="S26" s="354">
        <v>1331.15</v>
      </c>
      <c r="T26" s="355">
        <v>1324.83</v>
      </c>
      <c r="U26" s="355">
        <v>1344.16</v>
      </c>
      <c r="V26" s="355">
        <v>1408.03</v>
      </c>
      <c r="W26" s="369">
        <v>1519.45</v>
      </c>
      <c r="X26" s="370"/>
      <c r="Y26" s="370"/>
      <c r="Z26" s="672"/>
      <c r="AA26" s="126"/>
    </row>
    <row r="27" spans="1:28" customHeight="1" ht="16.5" s="658" customFormat="1">
      <c r="A27" s="355"/>
      <c r="B27" s="675"/>
      <c r="C27" s="676"/>
      <c r="D27" s="677"/>
      <c r="E27" s="677"/>
      <c r="F27" s="677"/>
      <c r="G27" s="677"/>
      <c r="H27" s="677"/>
      <c r="I27" s="677"/>
      <c r="J27" s="677"/>
      <c r="K27" s="677"/>
      <c r="L27" s="677"/>
      <c r="M27" s="677"/>
      <c r="N27" s="355"/>
      <c r="O27" s="355"/>
      <c r="P27" s="355"/>
      <c r="Q27" s="356"/>
      <c r="R27" s="355"/>
      <c r="S27" s="676"/>
      <c r="T27" s="677"/>
      <c r="U27" s="677"/>
      <c r="V27" s="355"/>
      <c r="W27" s="676"/>
      <c r="X27" s="677"/>
      <c r="Y27" s="677"/>
      <c r="Z27" s="678"/>
      <c r="AA27" s="126"/>
    </row>
    <row r="28" spans="1:28" customHeight="1" ht="16.5" s="658" customFormat="1">
      <c r="A28" s="355"/>
      <c r="B28" s="679" t="s">
        <v>100</v>
      </c>
      <c r="C28" s="680">
        <v>5190.11</v>
      </c>
      <c r="D28" s="681">
        <v>5327.55</v>
      </c>
      <c r="E28" s="681">
        <v>5393.51</v>
      </c>
      <c r="F28" s="681">
        <v>5453.73</v>
      </c>
      <c r="G28" s="681">
        <v>5748.83</v>
      </c>
      <c r="H28" s="681">
        <v>6089.32</v>
      </c>
      <c r="I28" s="681">
        <v>6330.76</v>
      </c>
      <c r="J28" s="681">
        <v>6834.11</v>
      </c>
      <c r="K28" s="681">
        <v>7573.01</v>
      </c>
      <c r="L28" s="681">
        <v>7895.15</v>
      </c>
      <c r="M28" s="681">
        <v>8122.4</v>
      </c>
      <c r="N28" s="681">
        <v>8334.7</v>
      </c>
      <c r="O28" s="681">
        <v>8623.83</v>
      </c>
      <c r="P28" s="681">
        <v>10174.91</v>
      </c>
      <c r="Q28" s="682"/>
      <c r="R28" s="355"/>
      <c r="S28" s="683">
        <v>8707.2</v>
      </c>
      <c r="T28" s="684">
        <v>10099.59</v>
      </c>
      <c r="U28" s="684">
        <v>9750.81</v>
      </c>
      <c r="V28" s="685">
        <v>10174.91</v>
      </c>
      <c r="W28" s="683">
        <v>10270.62</v>
      </c>
      <c r="X28" s="684"/>
      <c r="Y28" s="684"/>
      <c r="Z28" s="686"/>
      <c r="AA28" s="126"/>
    </row>
    <row r="29" spans="1:28" customHeight="1" ht="16.5">
      <c r="A29" s="328"/>
      <c r="B29" s="328"/>
      <c r="C29" s="343"/>
      <c r="D29" s="343"/>
      <c r="E29" s="343"/>
      <c r="F29" s="343"/>
      <c r="G29" s="343"/>
      <c r="H29" s="343"/>
      <c r="I29" s="343"/>
      <c r="J29" s="343"/>
      <c r="K29" s="343"/>
      <c r="L29" s="343"/>
      <c r="M29" s="343"/>
      <c r="N29" s="343"/>
      <c r="O29" s="343"/>
      <c r="P29" s="343"/>
      <c r="Q29" s="343"/>
      <c r="R29" s="343"/>
      <c r="S29" s="454"/>
      <c r="T29" s="454"/>
      <c r="U29" s="454"/>
      <c r="V29" s="343"/>
      <c r="W29" s="454"/>
      <c r="X29" s="454"/>
      <c r="Y29" s="459"/>
      <c r="Z29" s="343"/>
      <c r="AA29" s="31"/>
    </row>
    <row r="30" spans="1:28" customHeight="1" ht="16.5">
      <c r="A30" s="328"/>
      <c r="B30" s="65" t="s">
        <v>101</v>
      </c>
      <c r="C30" s="20">
        <v>2008</v>
      </c>
      <c r="D30" s="20">
        <v>2009</v>
      </c>
      <c r="E30" s="20">
        <v>2010</v>
      </c>
      <c r="F30" s="21">
        <v>2011</v>
      </c>
      <c r="G30" s="21">
        <v>2012</v>
      </c>
      <c r="H30" s="21">
        <v>2013</v>
      </c>
      <c r="I30" s="21">
        <v>2014</v>
      </c>
      <c r="J30" s="21">
        <v>2015</v>
      </c>
      <c r="K30" s="21">
        <v>2016</v>
      </c>
      <c r="L30" s="21">
        <v>2017</v>
      </c>
      <c r="M30" s="21">
        <v>2018</v>
      </c>
      <c r="N30" s="21">
        <v>2019</v>
      </c>
      <c r="O30" s="19">
        <v>2020</v>
      </c>
      <c r="P30" s="19">
        <v>2021</v>
      </c>
      <c r="Q30" s="19">
        <v>2022</v>
      </c>
      <c r="R30" s="60"/>
      <c r="S30" s="20" t="s">
        <v>17</v>
      </c>
      <c r="T30" s="21" t="s">
        <v>18</v>
      </c>
      <c r="U30" s="21" t="s">
        <v>19</v>
      </c>
      <c r="V30" s="63" t="s">
        <v>20</v>
      </c>
      <c r="W30" s="20" t="s">
        <v>21</v>
      </c>
      <c r="X30" s="21" t="s">
        <v>22</v>
      </c>
      <c r="Y30" s="163" t="s">
        <v>23</v>
      </c>
      <c r="Z30" s="63" t="s">
        <v>24</v>
      </c>
      <c r="AA30" s="31"/>
    </row>
    <row r="31" spans="1:28" customHeight="1" ht="16.5">
      <c r="A31" s="328"/>
      <c r="B31" s="66"/>
      <c r="C31" s="468"/>
      <c r="D31" s="469"/>
      <c r="E31" s="469"/>
      <c r="F31" s="469"/>
      <c r="G31" s="469"/>
      <c r="H31" s="469"/>
      <c r="I31" s="469"/>
      <c r="J31" s="469"/>
      <c r="K31" s="469"/>
      <c r="L31" s="469"/>
      <c r="M31" s="469"/>
      <c r="N31" s="469"/>
      <c r="O31" s="469"/>
      <c r="P31" s="469"/>
      <c r="Q31" s="470"/>
      <c r="R31" s="343"/>
      <c r="S31" s="464"/>
      <c r="T31" s="465"/>
      <c r="U31" s="465"/>
      <c r="V31" s="466"/>
      <c r="W31" s="464"/>
      <c r="X31" s="465"/>
      <c r="Y31" s="465"/>
      <c r="Z31" s="467"/>
      <c r="AA31" s="31"/>
    </row>
    <row r="32" spans="1:28" customHeight="1" ht="16.5" s="658" customFormat="1">
      <c r="A32" s="355"/>
      <c r="B32" s="687" t="s">
        <v>102</v>
      </c>
      <c r="C32" s="354">
        <v>1462.27</v>
      </c>
      <c r="D32" s="355">
        <v>2673.44</v>
      </c>
      <c r="E32" s="355">
        <v>3533.59</v>
      </c>
      <c r="F32" s="355">
        <v>3826.12</v>
      </c>
      <c r="G32" s="355">
        <v>3874.32</v>
      </c>
      <c r="H32" s="355">
        <v>3665.88</v>
      </c>
      <c r="I32" s="355">
        <v>3901.92</v>
      </c>
      <c r="J32" s="355">
        <v>4220.27</v>
      </c>
      <c r="K32" s="355">
        <v>3406.07</v>
      </c>
      <c r="L32" s="355">
        <v>3236.96</v>
      </c>
      <c r="M32" s="355">
        <v>3649.99</v>
      </c>
      <c r="N32" s="355">
        <v>3416.54</v>
      </c>
      <c r="O32" s="355">
        <v>3946.52</v>
      </c>
      <c r="P32" s="355">
        <v>4040.95</v>
      </c>
      <c r="Q32" s="356"/>
      <c r="R32" s="355"/>
      <c r="S32" s="354">
        <v>4971.19</v>
      </c>
      <c r="T32" s="355">
        <v>4414.48</v>
      </c>
      <c r="U32" s="355">
        <v>4154.43</v>
      </c>
      <c r="V32" s="355">
        <v>4040.95</v>
      </c>
      <c r="W32" s="369">
        <v>5482.77</v>
      </c>
      <c r="X32" s="370"/>
      <c r="Y32" s="370"/>
      <c r="Z32" s="672"/>
      <c r="AA32" s="126"/>
    </row>
    <row r="33" spans="1:28" customHeight="1" ht="16.5" s="658" customFormat="1">
      <c r="A33" s="355"/>
      <c r="B33" s="688" t="s">
        <v>103</v>
      </c>
      <c r="C33" s="354">
        <v>894.85</v>
      </c>
      <c r="D33" s="355">
        <v>919.85</v>
      </c>
      <c r="E33" s="355">
        <v>1008.78</v>
      </c>
      <c r="F33" s="355">
        <v>1010.61</v>
      </c>
      <c r="G33" s="355">
        <v>942.15</v>
      </c>
      <c r="H33" s="355">
        <v>836.34</v>
      </c>
      <c r="I33" s="355">
        <v>1066.7</v>
      </c>
      <c r="J33" s="355">
        <v>1164.77</v>
      </c>
      <c r="K33" s="355">
        <v>1520.23</v>
      </c>
      <c r="L33" s="355">
        <v>1249.11</v>
      </c>
      <c r="M33" s="355">
        <v>1269.48</v>
      </c>
      <c r="N33" s="355">
        <v>1286.93</v>
      </c>
      <c r="O33" s="355">
        <v>1143.45</v>
      </c>
      <c r="P33" s="355">
        <v>1537.14</v>
      </c>
      <c r="Q33" s="356"/>
      <c r="R33" s="355"/>
      <c r="S33" s="354">
        <v>910.6</v>
      </c>
      <c r="T33" s="355">
        <v>858.05</v>
      </c>
      <c r="U33" s="355">
        <v>1456.44</v>
      </c>
      <c r="V33" s="355">
        <v>1537.14</v>
      </c>
      <c r="W33" s="369">
        <v>1516.8</v>
      </c>
      <c r="X33" s="370"/>
      <c r="Y33" s="370"/>
      <c r="Z33" s="672"/>
      <c r="AA33" s="126"/>
    </row>
    <row r="34" spans="1:28" customHeight="1" ht="16.5" s="658" customFormat="1">
      <c r="A34" s="355"/>
      <c r="B34" s="674" t="s">
        <v>45</v>
      </c>
      <c r="C34" s="358"/>
      <c r="D34" s="355"/>
      <c r="E34" s="355"/>
      <c r="F34" s="355"/>
      <c r="G34" s="355"/>
      <c r="H34" s="355"/>
      <c r="I34" s="355"/>
      <c r="J34" s="355"/>
      <c r="K34" s="355"/>
      <c r="L34" s="355"/>
      <c r="M34" s="355"/>
      <c r="N34" s="355">
        <v>618.25</v>
      </c>
      <c r="O34" s="355">
        <v>689.24</v>
      </c>
      <c r="P34" s="355">
        <v>698.53</v>
      </c>
      <c r="Q34" s="356"/>
      <c r="R34" s="355"/>
      <c r="S34" s="354">
        <v>653.65</v>
      </c>
      <c r="T34" s="355">
        <v>716.3</v>
      </c>
      <c r="U34" s="355">
        <v>729.92</v>
      </c>
      <c r="V34" s="355">
        <v>698.53</v>
      </c>
      <c r="W34" s="369">
        <v>792.19</v>
      </c>
      <c r="X34" s="370"/>
      <c r="Y34" s="370"/>
      <c r="Z34" s="672"/>
      <c r="AA34" s="126"/>
    </row>
    <row r="35" spans="1:28" customHeight="1" ht="16.5" s="658" customFormat="1">
      <c r="A35" s="355"/>
      <c r="B35" s="688" t="s">
        <v>72</v>
      </c>
      <c r="C35" s="354">
        <v>50.86</v>
      </c>
      <c r="D35" s="355">
        <v>67.08</v>
      </c>
      <c r="E35" s="355">
        <v>53.79</v>
      </c>
      <c r="F35" s="355">
        <v>57.98</v>
      </c>
      <c r="G35" s="355">
        <v>63.6</v>
      </c>
      <c r="H35" s="355">
        <v>64.54</v>
      </c>
      <c r="I35" s="355">
        <v>98.91</v>
      </c>
      <c r="J35" s="355">
        <v>121.43</v>
      </c>
      <c r="K35" s="355">
        <v>275.06</v>
      </c>
      <c r="L35" s="355">
        <v>275.72</v>
      </c>
      <c r="M35" s="355">
        <v>295.32</v>
      </c>
      <c r="N35" s="355">
        <v>278.05</v>
      </c>
      <c r="O35" s="355">
        <v>315.3</v>
      </c>
      <c r="P35" s="355">
        <v>324.16</v>
      </c>
      <c r="Q35" s="356"/>
      <c r="R35" s="355"/>
      <c r="S35" s="354">
        <v>313.91</v>
      </c>
      <c r="T35" s="355">
        <v>319.96</v>
      </c>
      <c r="U35" s="355">
        <v>339.09</v>
      </c>
      <c r="V35" s="355">
        <v>324.16</v>
      </c>
      <c r="W35" s="369">
        <v>330.94</v>
      </c>
      <c r="X35" s="370"/>
      <c r="Y35" s="370"/>
      <c r="Z35" s="672"/>
      <c r="AA35" s="126"/>
    </row>
    <row r="36" spans="1:28" customHeight="1" ht="16.5" s="658" customFormat="1">
      <c r="A36" s="355"/>
      <c r="B36" s="689" t="s">
        <v>104</v>
      </c>
      <c r="C36" s="354">
        <v>303.33</v>
      </c>
      <c r="D36" s="355">
        <v>342.92</v>
      </c>
      <c r="E36" s="355">
        <v>371.6</v>
      </c>
      <c r="F36" s="355">
        <v>381.47</v>
      </c>
      <c r="G36" s="355">
        <v>380.59</v>
      </c>
      <c r="H36" s="355">
        <v>367.18</v>
      </c>
      <c r="I36" s="355">
        <v>270.39</v>
      </c>
      <c r="J36" s="355">
        <v>316.5</v>
      </c>
      <c r="K36" s="355">
        <v>365.09</v>
      </c>
      <c r="L36" s="355">
        <v>355.61</v>
      </c>
      <c r="M36" s="355">
        <v>463.06</v>
      </c>
      <c r="N36" s="355">
        <v>355.48</v>
      </c>
      <c r="O36" s="355">
        <v>427.1</v>
      </c>
      <c r="P36" s="355">
        <v>454.56</v>
      </c>
      <c r="Q36" s="356"/>
      <c r="R36" s="355"/>
      <c r="S36" s="354">
        <v>419.92</v>
      </c>
      <c r="T36" s="355">
        <v>413.07</v>
      </c>
      <c r="U36" s="355">
        <v>394.19</v>
      </c>
      <c r="V36" s="355">
        <v>454.56</v>
      </c>
      <c r="W36" s="369">
        <v>513.08</v>
      </c>
      <c r="X36" s="370"/>
      <c r="Y36" s="370"/>
      <c r="Z36" s="672"/>
      <c r="AA36" s="126"/>
    </row>
    <row r="37" spans="1:28" customHeight="1" ht="16.5" s="658" customFormat="1">
      <c r="A37" s="355"/>
      <c r="B37" s="689" t="s">
        <v>105</v>
      </c>
      <c r="C37" s="358">
        <v>201.82</v>
      </c>
      <c r="D37" s="355">
        <v>433.76</v>
      </c>
      <c r="E37" s="355">
        <v>635.27</v>
      </c>
      <c r="F37" s="355">
        <v>773.25</v>
      </c>
      <c r="G37" s="355">
        <v>737.6</v>
      </c>
      <c r="H37" s="355">
        <v>672.15</v>
      </c>
      <c r="I37" s="355">
        <v>735.26</v>
      </c>
      <c r="J37" s="355">
        <v>791.44</v>
      </c>
      <c r="K37" s="355">
        <v>819.2</v>
      </c>
      <c r="L37" s="355">
        <v>914.61</v>
      </c>
      <c r="M37" s="355">
        <v>961.77</v>
      </c>
      <c r="N37" s="355">
        <v>1002.86</v>
      </c>
      <c r="O37" s="355">
        <v>790.09</v>
      </c>
      <c r="P37" s="355">
        <v>722.6</v>
      </c>
      <c r="Q37" s="356"/>
      <c r="R37" s="355"/>
      <c r="S37" s="354">
        <v>746.09</v>
      </c>
      <c r="T37" s="355">
        <v>731.25</v>
      </c>
      <c r="U37" s="355">
        <v>746.73</v>
      </c>
      <c r="V37" s="355">
        <v>722.6</v>
      </c>
      <c r="W37" s="369">
        <v>734.77</v>
      </c>
      <c r="X37" s="370"/>
      <c r="Y37" s="370"/>
      <c r="Z37" s="672"/>
      <c r="AA37" s="126"/>
    </row>
    <row r="38" spans="1:28" customHeight="1" ht="16.5" s="658" customFormat="1">
      <c r="A38" s="355"/>
      <c r="B38" s="656" t="s">
        <v>106</v>
      </c>
      <c r="C38" s="354">
        <v>1293.31</v>
      </c>
      <c r="D38" s="355">
        <v>1529.2</v>
      </c>
      <c r="E38" s="355">
        <v>1838.61</v>
      </c>
      <c r="F38" s="355">
        <v>1541.77</v>
      </c>
      <c r="G38" s="355">
        <v>1554.88</v>
      </c>
      <c r="H38" s="355">
        <v>1362.94</v>
      </c>
      <c r="I38" s="355">
        <v>1912.37</v>
      </c>
      <c r="J38" s="355">
        <v>2287.63</v>
      </c>
      <c r="K38" s="355">
        <v>2775.81</v>
      </c>
      <c r="L38" s="355">
        <v>2296.64</v>
      </c>
      <c r="M38" s="355">
        <v>2776.69</v>
      </c>
      <c r="N38" s="355">
        <v>2399.85</v>
      </c>
      <c r="O38" s="355">
        <v>2227.03</v>
      </c>
      <c r="P38" s="355">
        <v>4078.73</v>
      </c>
      <c r="Q38" s="356"/>
      <c r="R38" s="355"/>
      <c r="S38" s="354">
        <v>2319.64</v>
      </c>
      <c r="T38" s="355">
        <v>2215.21</v>
      </c>
      <c r="U38" s="355">
        <v>3370.84</v>
      </c>
      <c r="V38" s="355">
        <v>4078.73</v>
      </c>
      <c r="W38" s="369">
        <v>4830.43</v>
      </c>
      <c r="X38" s="370"/>
      <c r="Y38" s="370"/>
      <c r="Z38" s="672"/>
      <c r="AA38" s="126"/>
    </row>
    <row r="39" spans="1:28" customHeight="1" ht="16.5" s="658" customFormat="1">
      <c r="A39" s="355"/>
      <c r="B39" s="690"/>
      <c r="C39" s="365"/>
      <c r="D39" s="366"/>
      <c r="E39" s="366"/>
      <c r="F39" s="366"/>
      <c r="G39" s="366"/>
      <c r="H39" s="366"/>
      <c r="I39" s="366"/>
      <c r="J39" s="366"/>
      <c r="K39" s="366"/>
      <c r="L39" s="366"/>
      <c r="M39" s="366"/>
      <c r="N39" s="355"/>
      <c r="O39" s="355"/>
      <c r="P39" s="355"/>
      <c r="Q39" s="356"/>
      <c r="R39" s="355"/>
      <c r="S39" s="676"/>
      <c r="T39" s="677"/>
      <c r="U39" s="677"/>
      <c r="V39" s="677"/>
      <c r="W39" s="676"/>
      <c r="X39" s="677"/>
      <c r="Y39" s="677"/>
      <c r="Z39" s="678"/>
      <c r="AA39" s="126"/>
    </row>
    <row r="40" spans="1:28" customHeight="1" ht="16.5" s="670" customFormat="1">
      <c r="A40" s="126"/>
      <c r="B40" s="662" t="s">
        <v>107</v>
      </c>
      <c r="C40" s="663">
        <v>4206.45</v>
      </c>
      <c r="D40" s="664">
        <v>5966.26</v>
      </c>
      <c r="E40" s="664">
        <v>7441.64</v>
      </c>
      <c r="F40" s="664">
        <v>7591.2</v>
      </c>
      <c r="G40" s="664">
        <v>7553.15</v>
      </c>
      <c r="H40" s="664">
        <v>6969.03</v>
      </c>
      <c r="I40" s="664">
        <v>7985.56</v>
      </c>
      <c r="J40" s="664">
        <v>8902.05</v>
      </c>
      <c r="K40" s="664">
        <v>9161.46</v>
      </c>
      <c r="L40" s="664">
        <v>8328.65</v>
      </c>
      <c r="M40" s="664">
        <v>9416.31</v>
      </c>
      <c r="N40" s="664">
        <v>9357.95</v>
      </c>
      <c r="O40" s="664">
        <v>9538.72</v>
      </c>
      <c r="P40" s="664">
        <v>11856.67</v>
      </c>
      <c r="Q40" s="615"/>
      <c r="R40" s="355"/>
      <c r="S40" s="691">
        <v>10335</v>
      </c>
      <c r="T40" s="681">
        <v>9668.32</v>
      </c>
      <c r="U40" s="681">
        <v>11191.64</v>
      </c>
      <c r="V40" s="681">
        <v>11856.67</v>
      </c>
      <c r="W40" s="683">
        <v>14200.97</v>
      </c>
      <c r="X40" s="684"/>
      <c r="Y40" s="684"/>
      <c r="Z40" s="692"/>
      <c r="AA40" s="126"/>
    </row>
    <row r="41" spans="1:28" customHeight="1" ht="16.5" s="658" customFormat="1">
      <c r="A41" s="355"/>
      <c r="B41" s="693"/>
      <c r="C41" s="663"/>
      <c r="D41" s="664"/>
      <c r="E41" s="664"/>
      <c r="F41" s="664"/>
      <c r="G41" s="664"/>
      <c r="H41" s="664"/>
      <c r="I41" s="664"/>
      <c r="J41" s="664"/>
      <c r="K41" s="664"/>
      <c r="L41" s="664"/>
      <c r="M41" s="664"/>
      <c r="N41" s="355"/>
      <c r="O41" s="355"/>
      <c r="P41" s="355"/>
      <c r="Q41" s="356"/>
      <c r="R41" s="355"/>
      <c r="S41" s="663"/>
      <c r="T41" s="694"/>
      <c r="U41" s="694"/>
      <c r="V41" s="694"/>
      <c r="W41" s="695"/>
      <c r="X41" s="694"/>
      <c r="Y41" s="694"/>
      <c r="Z41" s="696"/>
      <c r="AA41" s="126"/>
    </row>
    <row r="42" spans="1:28" customHeight="1" ht="16.5" s="670" customFormat="1">
      <c r="A42" s="126"/>
      <c r="B42" s="662" t="s">
        <v>108</v>
      </c>
      <c r="C42" s="663">
        <v>9396.56</v>
      </c>
      <c r="D42" s="664">
        <v>11293.81</v>
      </c>
      <c r="E42" s="664">
        <v>12835.15</v>
      </c>
      <c r="F42" s="664">
        <v>13044.93</v>
      </c>
      <c r="G42" s="664">
        <v>13301.97</v>
      </c>
      <c r="H42" s="664">
        <v>13058.35</v>
      </c>
      <c r="I42" s="664">
        <v>14316.32</v>
      </c>
      <c r="J42" s="664">
        <v>15736.16</v>
      </c>
      <c r="K42" s="664">
        <v>16734.47</v>
      </c>
      <c r="L42" s="664">
        <v>16223.8</v>
      </c>
      <c r="M42" s="664">
        <v>17538.71</v>
      </c>
      <c r="N42" s="664">
        <v>17692.65</v>
      </c>
      <c r="O42" s="664">
        <v>18162.55</v>
      </c>
      <c r="P42" s="664">
        <v>22031.58</v>
      </c>
      <c r="Q42" s="615"/>
      <c r="R42" s="355"/>
      <c r="S42" s="691">
        <v>19042.2</v>
      </c>
      <c r="T42" s="681">
        <v>19767.92</v>
      </c>
      <c r="U42" s="681">
        <v>20942.45</v>
      </c>
      <c r="V42" s="681">
        <v>22031.58</v>
      </c>
      <c r="W42" s="683">
        <v>24471.59</v>
      </c>
      <c r="X42" s="684"/>
      <c r="Y42" s="684"/>
      <c r="Z42" s="692"/>
      <c r="AA42" s="126"/>
    </row>
    <row r="43" spans="1:28" customHeight="1" ht="16.5">
      <c r="A43" s="328"/>
      <c r="B43" s="328"/>
      <c r="C43" s="447"/>
      <c r="D43" s="447"/>
      <c r="E43" s="447"/>
      <c r="F43" s="447"/>
      <c r="G43" s="447"/>
      <c r="H43" s="447"/>
      <c r="I43" s="447"/>
      <c r="J43" s="447"/>
      <c r="K43" s="447"/>
      <c r="L43" s="447"/>
      <c r="M43" s="447"/>
      <c r="N43" s="447"/>
      <c r="O43" s="447"/>
      <c r="P43" s="447"/>
      <c r="Q43" s="447"/>
      <c r="S43" s="447"/>
      <c r="T43" s="447"/>
      <c r="U43" s="447"/>
      <c r="V43" s="447"/>
      <c r="W43" s="447"/>
      <c r="X43" s="447"/>
      <c r="Y43" s="447"/>
      <c r="Z43" s="447"/>
      <c r="AA43" s="471"/>
    </row>
    <row r="44" spans="1:28" customHeight="1" ht="16.5">
      <c r="A44" s="328"/>
      <c r="B44" s="328"/>
      <c r="C44" s="328"/>
      <c r="D44" s="447"/>
      <c r="E44" s="328"/>
      <c r="F44" s="328"/>
      <c r="G44" s="328"/>
      <c r="H44" s="328"/>
      <c r="I44" s="328"/>
      <c r="J44" s="328"/>
      <c r="K44" s="328"/>
      <c r="L44" s="328"/>
      <c r="M44" s="328"/>
      <c r="N44" s="328"/>
      <c r="O44" s="328"/>
      <c r="P44" s="328"/>
      <c r="Q44" s="328"/>
      <c r="R44" s="328"/>
      <c r="S44" s="328"/>
      <c r="T44" s="328"/>
      <c r="U44" s="328"/>
      <c r="V44" s="328"/>
      <c r="W44" s="328"/>
      <c r="X44" s="328"/>
      <c r="Y44" s="45"/>
      <c r="Z44" s="328"/>
      <c r="AA44" s="453"/>
    </row>
    <row r="45" spans="1:28" customHeight="1" ht="16.5">
      <c r="A45" s="328"/>
      <c r="B45" s="328"/>
      <c r="C45" s="447"/>
      <c r="D45" s="447"/>
      <c r="E45" s="447"/>
      <c r="F45" s="447"/>
      <c r="G45" s="447"/>
      <c r="H45" s="447"/>
      <c r="I45" s="447"/>
      <c r="J45" s="447"/>
      <c r="K45" s="447"/>
      <c r="L45" s="447"/>
      <c r="M45" s="447"/>
      <c r="N45" s="447"/>
      <c r="O45" s="447"/>
      <c r="P45" s="447"/>
      <c r="Q45" s="447"/>
      <c r="R45" s="328"/>
      <c r="S45" s="447"/>
      <c r="T45" s="447"/>
      <c r="U45" s="447"/>
      <c r="V45" s="447"/>
      <c r="W45" s="447"/>
      <c r="X45" s="447"/>
      <c r="Y45" s="45"/>
      <c r="Z45" s="447"/>
      <c r="AA45" s="471"/>
    </row>
    <row r="46" spans="1:28" customHeight="1" ht="16.5">
      <c r="A46" s="328"/>
      <c r="B46" s="328"/>
      <c r="C46" s="328"/>
      <c r="D46" s="447"/>
      <c r="E46" s="328"/>
      <c r="F46" s="328"/>
      <c r="G46" s="328"/>
      <c r="H46" s="328"/>
      <c r="I46" s="328"/>
      <c r="J46" s="328"/>
      <c r="K46" s="328"/>
      <c r="L46" s="328"/>
      <c r="M46" s="328"/>
      <c r="N46" s="328"/>
      <c r="O46" s="328"/>
      <c r="P46" s="328"/>
      <c r="Q46" s="328"/>
      <c r="R46" s="328"/>
      <c r="S46" s="328"/>
      <c r="T46" s="328"/>
      <c r="U46" s="328"/>
      <c r="V46" s="328"/>
      <c r="W46" s="328"/>
      <c r="X46" s="328"/>
      <c r="Y46" s="45"/>
      <c r="Z46" s="328"/>
      <c r="AA46" s="453"/>
    </row>
    <row r="47" spans="1:28" customHeight="1" ht="16.5">
      <c r="A47" s="328"/>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453"/>
    </row>
    <row r="48" spans="1:28" customHeight="1" ht="16.5">
      <c r="A48" s="328"/>
      <c r="B48" s="328"/>
      <c r="C48" s="328"/>
      <c r="D48" s="447"/>
      <c r="E48" s="447"/>
      <c r="F48" s="328"/>
      <c r="G48" s="328"/>
      <c r="H48" s="328"/>
      <c r="I48" s="328"/>
      <c r="J48" s="328"/>
      <c r="K48" s="328"/>
      <c r="L48" s="328"/>
      <c r="M48" s="328"/>
      <c r="N48" s="328"/>
      <c r="O48" s="328"/>
      <c r="P48" s="328"/>
      <c r="Q48" s="328"/>
      <c r="R48" s="328"/>
      <c r="S48" s="328"/>
      <c r="T48" s="328"/>
      <c r="U48" s="328"/>
      <c r="V48" s="328"/>
      <c r="W48" s="328"/>
      <c r="X48" s="328"/>
      <c r="Y48" s="328"/>
      <c r="Z48" s="328"/>
      <c r="AA48" s="453"/>
    </row>
    <row r="49" spans="1:28" customHeight="1" ht="16.5">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453"/>
    </row>
    <row r="50" spans="1:28" customHeight="1" ht="16.5">
      <c r="A50" s="32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453"/>
    </row>
    <row r="51" spans="1:28" customHeight="1" ht="16.5">
      <c r="A51" s="32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453"/>
    </row>
    <row r="52" spans="1:28" customHeight="1" ht="16.5">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45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F111"/>
  <sheetViews>
    <sheetView tabSelected="0" workbookViewId="0" zoomScale="70" zoomScaleNormal="70" view="pageBreakPreview" showGridLines="false" showRowColHeaders="1">
      <selection activeCell="A1" sqref="A1"/>
    </sheetView>
  </sheetViews>
  <sheetFormatPr customHeight="true" defaultRowHeight="16.5" defaultColWidth="9.1328125" outlineLevelRow="0" outlineLevelCol="0"/>
  <cols>
    <col min="1" max="1" width="3.1328125" customWidth="true" style="14"/>
    <col min="2" max="2" width="58.59765625" customWidth="true" style="14"/>
    <col min="3" max="3" width="9.73046875" customWidth="true" style="14"/>
    <col min="4" max="4" width="9.73046875" customWidth="true" style="14"/>
    <col min="5" max="5" width="9.73046875" customWidth="true" style="14"/>
    <col min="6" max="6" width="9.73046875" customWidth="true" style="14"/>
    <col min="7" max="7" width="9.73046875" customWidth="true" style="14"/>
    <col min="8" max="8" width="9.73046875" customWidth="true" style="14"/>
    <col min="9" max="9" width="9.73046875" customWidth="true" style="14"/>
    <col min="10" max="10" width="9.73046875" customWidth="true"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73046875" customWidth="true" style="14"/>
    <col min="20" max="20" width="9.73046875" customWidth="true" style="14"/>
    <col min="21" max="21" width="9.1328125" style="14"/>
    <col min="22" max="22" width="9.1328125" style="14"/>
    <col min="23" max="23" width="9.1328125" style="14"/>
    <col min="24" max="24" width="9.1328125" style="14"/>
    <col min="25" max="25" width="9.1328125" style="14"/>
    <col min="26" max="26" width="9.1328125" style="14"/>
    <col min="27" max="27" width="9.1328125" style="14"/>
  </cols>
  <sheetData>
    <row r="2" spans="1:32" customHeight="1" ht="16.5">
      <c r="B2" s="46" t="s">
        <v>109</v>
      </c>
      <c r="C2" s="20">
        <v>2008</v>
      </c>
      <c r="D2" s="20">
        <v>2009</v>
      </c>
      <c r="E2" s="20">
        <v>2010</v>
      </c>
      <c r="F2" s="21">
        <v>2011</v>
      </c>
      <c r="G2" s="21">
        <v>2012</v>
      </c>
      <c r="H2" s="21">
        <v>2013</v>
      </c>
      <c r="I2" s="21">
        <v>2014</v>
      </c>
      <c r="J2" s="21">
        <v>2015</v>
      </c>
      <c r="K2" s="21">
        <v>2016</v>
      </c>
      <c r="L2" s="21">
        <v>2017</v>
      </c>
      <c r="M2" s="21">
        <v>2018</v>
      </c>
      <c r="N2" s="21">
        <v>2019</v>
      </c>
      <c r="O2" s="21">
        <v>2020</v>
      </c>
      <c r="P2" s="21">
        <v>2021</v>
      </c>
      <c r="Q2" s="21">
        <v>2022</v>
      </c>
      <c r="R2" s="328"/>
      <c r="S2" s="20" t="s">
        <v>17</v>
      </c>
      <c r="T2" s="21" t="s">
        <v>18</v>
      </c>
      <c r="U2" s="21" t="s">
        <v>19</v>
      </c>
      <c r="V2" s="63" t="s">
        <v>20</v>
      </c>
      <c r="W2" s="20" t="s">
        <v>21</v>
      </c>
      <c r="X2" s="21" t="s">
        <v>22</v>
      </c>
      <c r="Y2" s="21" t="s">
        <v>23</v>
      </c>
      <c r="Z2" s="63" t="s">
        <v>24</v>
      </c>
      <c r="AA2" s="24"/>
      <c r="AB2" s="24"/>
      <c r="AC2" s="24"/>
      <c r="AD2" s="24"/>
    </row>
    <row r="3" spans="1:32" customHeight="1" ht="16.5">
      <c r="B3" s="335"/>
      <c r="C3" s="472"/>
      <c r="D3" s="328"/>
      <c r="E3" s="328"/>
      <c r="F3" s="328"/>
      <c r="G3" s="328"/>
      <c r="H3" s="328"/>
      <c r="I3" s="328"/>
      <c r="J3" s="328"/>
      <c r="K3" s="328"/>
      <c r="L3" s="328"/>
      <c r="M3" s="328"/>
      <c r="N3" s="328"/>
      <c r="O3" s="328"/>
      <c r="P3" s="328"/>
      <c r="Q3" s="352"/>
      <c r="R3" s="328"/>
      <c r="S3" s="473"/>
      <c r="T3" s="474"/>
      <c r="U3" s="474"/>
      <c r="V3" s="475"/>
      <c r="W3" s="474"/>
      <c r="X3" s="474"/>
      <c r="Y3" s="474"/>
      <c r="Z3" s="476"/>
      <c r="AA3" s="24"/>
      <c r="AB3" s="24"/>
      <c r="AC3" s="24"/>
      <c r="AD3" s="24"/>
    </row>
    <row r="4" spans="1:32" customHeight="1" ht="16.5" s="702" customFormat="1">
      <c r="B4" s="697" t="s">
        <v>110</v>
      </c>
      <c r="C4" s="698">
        <v>1691.9</v>
      </c>
      <c r="D4" s="699">
        <v>1861</v>
      </c>
      <c r="E4" s="699">
        <v>2049.61</v>
      </c>
      <c r="F4" s="699">
        <v>2200.94</v>
      </c>
      <c r="G4" s="699">
        <v>2310.44</v>
      </c>
      <c r="H4" s="699">
        <v>2194.07</v>
      </c>
      <c r="I4" s="699">
        <v>2194.07</v>
      </c>
      <c r="J4" s="699">
        <v>2194.22</v>
      </c>
      <c r="K4" s="699">
        <v>2194.22</v>
      </c>
      <c r="L4" s="699">
        <v>2243.72</v>
      </c>
      <c r="M4" s="699">
        <v>2311.52</v>
      </c>
      <c r="N4" s="699">
        <v>1974.2</v>
      </c>
      <c r="O4" s="699">
        <v>2137.37</v>
      </c>
      <c r="P4" s="699">
        <v>2193.61</v>
      </c>
      <c r="Q4" s="700"/>
      <c r="R4" s="699"/>
      <c r="S4" s="698">
        <v>2137.19</v>
      </c>
      <c r="T4" s="699">
        <v>2137.19</v>
      </c>
      <c r="U4" s="699">
        <v>2177.49</v>
      </c>
      <c r="V4" s="700">
        <v>2193.61</v>
      </c>
      <c r="W4" s="701">
        <v>2218.81</v>
      </c>
      <c r="X4" s="701"/>
      <c r="Y4" s="701"/>
      <c r="Z4" s="701"/>
      <c r="AA4" s="126"/>
      <c r="AB4" s="126"/>
      <c r="AC4" s="126"/>
      <c r="AD4" s="126"/>
    </row>
    <row r="5" spans="1:32" customHeight="1" ht="16.5" s="702" customFormat="1">
      <c r="B5" s="703" t="s">
        <v>111</v>
      </c>
      <c r="C5" s="704">
        <v>1691.9</v>
      </c>
      <c r="D5" s="705">
        <v>1861</v>
      </c>
      <c r="E5" s="705">
        <v>2049.61</v>
      </c>
      <c r="F5" s="705">
        <v>2200.94</v>
      </c>
      <c r="G5" s="705">
        <v>2310.44</v>
      </c>
      <c r="H5" s="705">
        <v>2194.07</v>
      </c>
      <c r="I5" s="705">
        <v>2194.07</v>
      </c>
      <c r="J5" s="705">
        <v>2194.22</v>
      </c>
      <c r="K5" s="705">
        <v>2194.22</v>
      </c>
      <c r="L5" s="705">
        <v>2243.72</v>
      </c>
      <c r="M5" s="705">
        <v>2311.52</v>
      </c>
      <c r="N5" s="705">
        <v>1974.2</v>
      </c>
      <c r="O5" s="705">
        <v>2137.37</v>
      </c>
      <c r="P5" s="705">
        <v>2193.61</v>
      </c>
      <c r="Q5" s="706"/>
      <c r="R5" s="705"/>
      <c r="S5" s="704">
        <v>2137.19</v>
      </c>
      <c r="T5" s="705">
        <v>2137.19</v>
      </c>
      <c r="U5" s="705">
        <v>2177.49</v>
      </c>
      <c r="V5" s="706">
        <v>2193.61</v>
      </c>
      <c r="W5" s="707">
        <v>2218.81</v>
      </c>
      <c r="X5" s="707"/>
      <c r="Y5" s="707"/>
      <c r="Z5" s="707"/>
      <c r="AA5" s="126"/>
      <c r="AB5" s="126"/>
      <c r="AC5" s="126"/>
      <c r="AD5" s="126"/>
    </row>
    <row r="6" spans="1:32" customHeight="1" ht="16.5" s="702" customFormat="1">
      <c r="B6" s="697" t="s">
        <v>112</v>
      </c>
      <c r="C6" s="698">
        <v>553.17</v>
      </c>
      <c r="D6" s="699">
        <v>595.17</v>
      </c>
      <c r="E6" s="699">
        <v>599.17</v>
      </c>
      <c r="F6" s="699">
        <v>613.07</v>
      </c>
      <c r="G6" s="699">
        <v>615.37</v>
      </c>
      <c r="H6" s="699">
        <v>619.37</v>
      </c>
      <c r="I6" s="699">
        <v>623.72</v>
      </c>
      <c r="J6" s="699">
        <v>1246.92</v>
      </c>
      <c r="K6" s="699">
        <v>1250.77</v>
      </c>
      <c r="L6" s="699">
        <v>1253.27</v>
      </c>
      <c r="M6" s="699">
        <v>1308.57</v>
      </c>
      <c r="N6" s="699">
        <v>1164.47</v>
      </c>
      <c r="O6" s="699">
        <v>1228.47</v>
      </c>
      <c r="P6" s="699">
        <v>1142.17</v>
      </c>
      <c r="Q6" s="700"/>
      <c r="R6" s="699"/>
      <c r="S6" s="698">
        <v>1238.27</v>
      </c>
      <c r="T6" s="699">
        <v>1238.27</v>
      </c>
      <c r="U6" s="699">
        <v>1238.27</v>
      </c>
      <c r="V6" s="700">
        <v>1142.17</v>
      </c>
      <c r="W6" s="701">
        <v>1142.17</v>
      </c>
      <c r="X6" s="701"/>
      <c r="Y6" s="701"/>
      <c r="Z6" s="701"/>
      <c r="AA6" s="126"/>
      <c r="AB6" s="355"/>
      <c r="AC6" s="355"/>
      <c r="AD6" s="355"/>
    </row>
    <row r="7" spans="1:32" customHeight="1" ht="16.5" s="702" customFormat="1">
      <c r="B7" s="703" t="s">
        <v>111</v>
      </c>
      <c r="C7" s="704">
        <v>553.17</v>
      </c>
      <c r="D7" s="705">
        <v>595.17</v>
      </c>
      <c r="E7" s="705">
        <v>599.17</v>
      </c>
      <c r="F7" s="705">
        <v>613.07</v>
      </c>
      <c r="G7" s="705">
        <v>615.37</v>
      </c>
      <c r="H7" s="705">
        <v>619.37</v>
      </c>
      <c r="I7" s="705">
        <v>621.72</v>
      </c>
      <c r="J7" s="705">
        <v>1244.92</v>
      </c>
      <c r="K7" s="705">
        <v>1248.77</v>
      </c>
      <c r="L7" s="705">
        <v>1248.77</v>
      </c>
      <c r="M7" s="705">
        <v>1304.07</v>
      </c>
      <c r="N7" s="705">
        <v>1159.97</v>
      </c>
      <c r="O7" s="705">
        <v>1223.97</v>
      </c>
      <c r="P7" s="705">
        <v>1137.67</v>
      </c>
      <c r="Q7" s="706"/>
      <c r="R7" s="705"/>
      <c r="S7" s="704">
        <v>1233.77</v>
      </c>
      <c r="T7" s="705">
        <v>1233.77</v>
      </c>
      <c r="U7" s="705">
        <v>1233.77</v>
      </c>
      <c r="V7" s="706">
        <v>1137.67</v>
      </c>
      <c r="W7" s="707">
        <v>1137.67</v>
      </c>
      <c r="X7" s="707"/>
      <c r="Y7" s="707"/>
      <c r="Z7" s="707"/>
      <c r="AA7" s="126"/>
      <c r="AB7" s="355"/>
      <c r="AC7" s="355"/>
      <c r="AD7" s="355"/>
    </row>
    <row r="8" spans="1:32" customHeight="1" ht="16.5" s="702" customFormat="1">
      <c r="B8" s="703" t="s">
        <v>113</v>
      </c>
      <c r="C8" s="704">
        <v>0</v>
      </c>
      <c r="D8" s="705">
        <v>0</v>
      </c>
      <c r="E8" s="705">
        <v>0</v>
      </c>
      <c r="F8" s="705">
        <v>0</v>
      </c>
      <c r="G8" s="705">
        <v>0</v>
      </c>
      <c r="H8" s="705">
        <v>0</v>
      </c>
      <c r="I8" s="705">
        <v>2</v>
      </c>
      <c r="J8" s="705">
        <v>2</v>
      </c>
      <c r="K8" s="705">
        <v>2</v>
      </c>
      <c r="L8" s="705">
        <v>4.5</v>
      </c>
      <c r="M8" s="705">
        <v>4.5</v>
      </c>
      <c r="N8" s="705">
        <v>4.5</v>
      </c>
      <c r="O8" s="705">
        <v>4.5</v>
      </c>
      <c r="P8" s="705">
        <v>4.5</v>
      </c>
      <c r="Q8" s="706"/>
      <c r="R8" s="705"/>
      <c r="S8" s="704">
        <v>4.5</v>
      </c>
      <c r="T8" s="705">
        <v>4.5</v>
      </c>
      <c r="U8" s="705">
        <v>4.5</v>
      </c>
      <c r="V8" s="706">
        <v>4.5</v>
      </c>
      <c r="W8" s="707">
        <v>4.5</v>
      </c>
      <c r="X8" s="707"/>
      <c r="Y8" s="707"/>
      <c r="Z8" s="707"/>
      <c r="AA8" s="126"/>
      <c r="AB8" s="355"/>
      <c r="AC8" s="355"/>
      <c r="AD8" s="355"/>
    </row>
    <row r="9" spans="1:32" customHeight="1" ht="16.5" s="702" customFormat="1">
      <c r="B9" s="697" t="s">
        <v>114</v>
      </c>
      <c r="C9" s="698">
        <v>185</v>
      </c>
      <c r="D9" s="699">
        <v>220.25</v>
      </c>
      <c r="E9" s="699">
        <v>284.25</v>
      </c>
      <c r="F9" s="699">
        <v>305.85</v>
      </c>
      <c r="G9" s="699">
        <v>313.85</v>
      </c>
      <c r="H9" s="699">
        <v>321.85</v>
      </c>
      <c r="I9" s="699">
        <v>339.54</v>
      </c>
      <c r="J9" s="699">
        <v>363.54</v>
      </c>
      <c r="K9" s="699">
        <v>387.54</v>
      </c>
      <c r="L9" s="699">
        <v>409.94</v>
      </c>
      <c r="M9" s="699">
        <v>420.94</v>
      </c>
      <c r="N9" s="699">
        <v>52.8</v>
      </c>
      <c r="O9" s="699">
        <v>125.5</v>
      </c>
      <c r="P9" s="699">
        <v>181.2</v>
      </c>
      <c r="Q9" s="700"/>
      <c r="R9" s="699"/>
      <c r="S9" s="708">
        <v>135.5</v>
      </c>
      <c r="T9" s="709">
        <v>155.3</v>
      </c>
      <c r="U9" s="709">
        <v>165.8</v>
      </c>
      <c r="V9" s="709">
        <v>181.2</v>
      </c>
      <c r="W9" s="710">
        <v>202.2</v>
      </c>
      <c r="X9" s="710"/>
      <c r="Y9" s="710"/>
      <c r="Z9" s="710"/>
      <c r="AA9" s="126"/>
      <c r="AB9" s="355"/>
      <c r="AC9" s="355"/>
      <c r="AD9" s="355"/>
    </row>
    <row r="10" spans="1:32" customHeight="1" ht="16.5" s="702" customFormat="1">
      <c r="B10" s="703" t="s">
        <v>111</v>
      </c>
      <c r="C10" s="704">
        <v>185</v>
      </c>
      <c r="D10" s="705">
        <v>220.25</v>
      </c>
      <c r="E10" s="705">
        <v>284.25</v>
      </c>
      <c r="F10" s="705">
        <v>305.85</v>
      </c>
      <c r="G10" s="705">
        <v>313.85</v>
      </c>
      <c r="H10" s="705">
        <v>321.85</v>
      </c>
      <c r="I10" s="705">
        <v>339.54</v>
      </c>
      <c r="J10" s="705">
        <v>363.54</v>
      </c>
      <c r="K10" s="705">
        <v>387.54</v>
      </c>
      <c r="L10" s="705">
        <v>409.94</v>
      </c>
      <c r="M10" s="705">
        <v>420.94</v>
      </c>
      <c r="N10" s="705">
        <v>52.8</v>
      </c>
      <c r="O10" s="705">
        <v>125.5</v>
      </c>
      <c r="P10" s="705">
        <v>181.2</v>
      </c>
      <c r="Q10" s="706"/>
      <c r="R10" s="705"/>
      <c r="S10" s="704">
        <v>135.5</v>
      </c>
      <c r="T10" s="705">
        <v>155.3</v>
      </c>
      <c r="U10" s="705">
        <v>165.8</v>
      </c>
      <c r="V10" s="706">
        <v>181.2</v>
      </c>
      <c r="W10" s="707">
        <v>202.2</v>
      </c>
      <c r="X10" s="707"/>
      <c r="Y10" s="707"/>
      <c r="Z10" s="707"/>
      <c r="AA10" s="126"/>
      <c r="AB10" s="355"/>
      <c r="AC10" s="355"/>
      <c r="AD10" s="355"/>
    </row>
    <row r="11" spans="1:32" customHeight="1" ht="16.5" s="702" customFormat="1">
      <c r="B11" s="697" t="s">
        <v>115</v>
      </c>
      <c r="C11" s="698">
        <v>47</v>
      </c>
      <c r="D11" s="699">
        <v>57</v>
      </c>
      <c r="E11" s="699">
        <v>57</v>
      </c>
      <c r="F11" s="699">
        <v>57</v>
      </c>
      <c r="G11" s="699">
        <v>57</v>
      </c>
      <c r="H11" s="699">
        <v>70.55</v>
      </c>
      <c r="I11" s="699">
        <v>70.55</v>
      </c>
      <c r="J11" s="699">
        <v>70.55</v>
      </c>
      <c r="K11" s="699">
        <v>70.55</v>
      </c>
      <c r="L11" s="699">
        <v>70.55</v>
      </c>
      <c r="M11" s="699">
        <v>70.55</v>
      </c>
      <c r="N11" s="699">
        <v>0</v>
      </c>
      <c r="O11" s="699">
        <v>10</v>
      </c>
      <c r="P11" s="699">
        <v>10.5</v>
      </c>
      <c r="Q11" s="700"/>
      <c r="R11" s="699"/>
      <c r="S11" s="698">
        <v>10</v>
      </c>
      <c r="T11" s="699">
        <v>10</v>
      </c>
      <c r="U11" s="699">
        <v>10</v>
      </c>
      <c r="V11" s="700">
        <v>10.5</v>
      </c>
      <c r="W11" s="701">
        <v>10.5</v>
      </c>
      <c r="X11" s="701"/>
      <c r="Y11" s="701"/>
      <c r="Z11" s="701"/>
      <c r="AA11" s="126"/>
      <c r="AB11" s="355"/>
      <c r="AC11" s="355"/>
      <c r="AD11" s="355"/>
    </row>
    <row r="12" spans="1:32" customHeight="1" ht="16.5" s="702" customFormat="1">
      <c r="B12" s="703" t="s">
        <v>111</v>
      </c>
      <c r="C12" s="704">
        <v>47</v>
      </c>
      <c r="D12" s="705">
        <v>57</v>
      </c>
      <c r="E12" s="705">
        <v>57</v>
      </c>
      <c r="F12" s="705">
        <v>57</v>
      </c>
      <c r="G12" s="705">
        <v>57</v>
      </c>
      <c r="H12" s="705">
        <v>70.55</v>
      </c>
      <c r="I12" s="705">
        <v>70.55</v>
      </c>
      <c r="J12" s="705">
        <v>70.55</v>
      </c>
      <c r="K12" s="705">
        <v>70.55</v>
      </c>
      <c r="L12" s="705">
        <v>70.55</v>
      </c>
      <c r="M12" s="705">
        <v>70.55</v>
      </c>
      <c r="N12" s="705">
        <v>0</v>
      </c>
      <c r="O12" s="705">
        <v>10</v>
      </c>
      <c r="P12" s="705">
        <v>10.5</v>
      </c>
      <c r="Q12" s="706"/>
      <c r="R12" s="705"/>
      <c r="S12" s="704">
        <v>10</v>
      </c>
      <c r="T12" s="705">
        <v>10</v>
      </c>
      <c r="U12" s="705">
        <v>10</v>
      </c>
      <c r="V12" s="706">
        <v>10.5</v>
      </c>
      <c r="W12" s="707">
        <v>10.5</v>
      </c>
      <c r="X12" s="707"/>
      <c r="Y12" s="707"/>
      <c r="Z12" s="707"/>
      <c r="AA12" s="126"/>
      <c r="AB12" s="355"/>
      <c r="AC12" s="355"/>
      <c r="AD12" s="355"/>
    </row>
    <row r="13" spans="1:32" customHeight="1" ht="16.5" s="702" customFormat="1">
      <c r="B13" s="697" t="s">
        <v>116</v>
      </c>
      <c r="C13" s="698">
        <v>0</v>
      </c>
      <c r="D13" s="699">
        <v>120</v>
      </c>
      <c r="E13" s="699">
        <v>120</v>
      </c>
      <c r="F13" s="699">
        <v>190</v>
      </c>
      <c r="G13" s="699">
        <v>190</v>
      </c>
      <c r="H13" s="699">
        <v>369.5</v>
      </c>
      <c r="I13" s="699">
        <v>391.5</v>
      </c>
      <c r="J13" s="699">
        <v>468</v>
      </c>
      <c r="K13" s="699">
        <v>418</v>
      </c>
      <c r="L13" s="699">
        <v>418</v>
      </c>
      <c r="M13" s="699">
        <v>418</v>
      </c>
      <c r="N13" s="699">
        <v>418</v>
      </c>
      <c r="O13" s="699">
        <v>475.5</v>
      </c>
      <c r="P13" s="699">
        <v>747.18</v>
      </c>
      <c r="Q13" s="700"/>
      <c r="R13" s="699"/>
      <c r="S13" s="698">
        <v>475.5</v>
      </c>
      <c r="T13" s="699">
        <v>475.5</v>
      </c>
      <c r="U13" s="699">
        <v>555.7</v>
      </c>
      <c r="V13" s="700">
        <v>747.18</v>
      </c>
      <c r="W13" s="701">
        <v>747.18</v>
      </c>
      <c r="X13" s="701"/>
      <c r="Y13" s="701"/>
      <c r="Z13" s="701"/>
      <c r="AA13" s="126"/>
      <c r="AB13" s="355"/>
      <c r="AC13" s="355"/>
      <c r="AD13" s="355"/>
    </row>
    <row r="14" spans="1:32" customHeight="1" ht="16.5" s="702" customFormat="1">
      <c r="B14" s="703" t="s">
        <v>111</v>
      </c>
      <c r="C14" s="704">
        <v>0</v>
      </c>
      <c r="D14" s="705">
        <v>120</v>
      </c>
      <c r="E14" s="705">
        <v>120</v>
      </c>
      <c r="F14" s="705">
        <v>190</v>
      </c>
      <c r="G14" s="705">
        <v>190</v>
      </c>
      <c r="H14" s="705">
        <v>369.5</v>
      </c>
      <c r="I14" s="705">
        <v>391.5</v>
      </c>
      <c r="J14" s="705">
        <v>468</v>
      </c>
      <c r="K14" s="705">
        <v>418</v>
      </c>
      <c r="L14" s="705">
        <v>418</v>
      </c>
      <c r="M14" s="705">
        <v>418</v>
      </c>
      <c r="N14" s="705">
        <v>418</v>
      </c>
      <c r="O14" s="705">
        <v>475.5</v>
      </c>
      <c r="P14" s="705">
        <v>747.18</v>
      </c>
      <c r="Q14" s="706"/>
      <c r="R14" s="705"/>
      <c r="S14" s="704">
        <v>475.5</v>
      </c>
      <c r="T14" s="705">
        <v>475.5</v>
      </c>
      <c r="U14" s="705">
        <v>555.7</v>
      </c>
      <c r="V14" s="706">
        <v>747.18</v>
      </c>
      <c r="W14" s="707">
        <v>747.18</v>
      </c>
      <c r="X14" s="707"/>
      <c r="Y14" s="707"/>
      <c r="Z14" s="707"/>
      <c r="AA14" s="126"/>
      <c r="AB14" s="355"/>
      <c r="AC14" s="355"/>
      <c r="AD14" s="355"/>
    </row>
    <row r="15" spans="1:32" customHeight="1" ht="16.5" s="702" customFormat="1">
      <c r="B15" s="697" t="s">
        <v>117</v>
      </c>
      <c r="C15" s="698">
        <v>0</v>
      </c>
      <c r="D15" s="699">
        <v>0</v>
      </c>
      <c r="E15" s="699">
        <v>90</v>
      </c>
      <c r="F15" s="699">
        <v>285</v>
      </c>
      <c r="G15" s="699">
        <v>349.78</v>
      </c>
      <c r="H15" s="699">
        <v>521.38</v>
      </c>
      <c r="I15" s="699">
        <v>521.38</v>
      </c>
      <c r="J15" s="699">
        <v>521.38</v>
      </c>
      <c r="K15" s="699">
        <v>521.38</v>
      </c>
      <c r="L15" s="699">
        <v>521.38</v>
      </c>
      <c r="M15" s="699">
        <v>521.38</v>
      </c>
      <c r="N15" s="699">
        <v>521.38</v>
      </c>
      <c r="O15" s="699">
        <v>521.38</v>
      </c>
      <c r="P15" s="699">
        <v>521.38</v>
      </c>
      <c r="Q15" s="700"/>
      <c r="R15" s="711"/>
      <c r="S15" s="698">
        <v>521.38</v>
      </c>
      <c r="T15" s="699">
        <v>521.38</v>
      </c>
      <c r="U15" s="699">
        <v>521.38</v>
      </c>
      <c r="V15" s="700">
        <v>521.38</v>
      </c>
      <c r="W15" s="701">
        <v>521.38</v>
      </c>
      <c r="X15" s="701"/>
      <c r="Y15" s="701"/>
      <c r="Z15" s="701"/>
      <c r="AA15" s="126"/>
      <c r="AB15" s="355"/>
      <c r="AC15" s="355"/>
      <c r="AD15" s="355"/>
    </row>
    <row r="16" spans="1:32" customHeight="1" ht="16.5" s="702" customFormat="1">
      <c r="B16" s="703" t="s">
        <v>111</v>
      </c>
      <c r="C16" s="704">
        <v>0</v>
      </c>
      <c r="D16" s="705">
        <v>0</v>
      </c>
      <c r="E16" s="705">
        <v>90</v>
      </c>
      <c r="F16" s="705">
        <v>285</v>
      </c>
      <c r="G16" s="705">
        <v>311</v>
      </c>
      <c r="H16" s="705">
        <v>471</v>
      </c>
      <c r="I16" s="705">
        <v>471</v>
      </c>
      <c r="J16" s="705">
        <v>471</v>
      </c>
      <c r="K16" s="705">
        <v>471</v>
      </c>
      <c r="L16" s="705">
        <v>471</v>
      </c>
      <c r="M16" s="705">
        <v>471</v>
      </c>
      <c r="N16" s="705">
        <v>471</v>
      </c>
      <c r="O16" s="705">
        <v>471</v>
      </c>
      <c r="P16" s="705">
        <v>471</v>
      </c>
      <c r="Q16" s="706"/>
      <c r="R16" s="705"/>
      <c r="S16" s="704">
        <v>471</v>
      </c>
      <c r="T16" s="705">
        <v>471</v>
      </c>
      <c r="U16" s="705">
        <v>471</v>
      </c>
      <c r="V16" s="706">
        <v>471</v>
      </c>
      <c r="W16" s="707">
        <v>471</v>
      </c>
      <c r="X16" s="707"/>
      <c r="Y16" s="707"/>
      <c r="Z16" s="707"/>
      <c r="AA16" s="126"/>
      <c r="AB16" s="355"/>
      <c r="AC16" s="355"/>
      <c r="AD16" s="355"/>
    </row>
    <row r="17" spans="1:32" customHeight="1" ht="16.5" s="702" customFormat="1">
      <c r="B17" s="703" t="s">
        <v>113</v>
      </c>
      <c r="C17" s="704">
        <v>0</v>
      </c>
      <c r="D17" s="705">
        <v>0</v>
      </c>
      <c r="E17" s="705">
        <v>0</v>
      </c>
      <c r="F17" s="705">
        <v>0</v>
      </c>
      <c r="G17" s="705">
        <v>38.78</v>
      </c>
      <c r="H17" s="705">
        <v>50.38</v>
      </c>
      <c r="I17" s="705">
        <v>50.38</v>
      </c>
      <c r="J17" s="705">
        <v>50.38</v>
      </c>
      <c r="K17" s="705">
        <v>50.38</v>
      </c>
      <c r="L17" s="705">
        <v>50.38</v>
      </c>
      <c r="M17" s="705">
        <v>50.38</v>
      </c>
      <c r="N17" s="705">
        <v>50.38</v>
      </c>
      <c r="O17" s="705">
        <v>50.38</v>
      </c>
      <c r="P17" s="705">
        <v>50.38</v>
      </c>
      <c r="Q17" s="706"/>
      <c r="R17" s="705"/>
      <c r="S17" s="704">
        <v>50.38</v>
      </c>
      <c r="T17" s="705">
        <v>50.38</v>
      </c>
      <c r="U17" s="705">
        <v>50.38</v>
      </c>
      <c r="V17" s="706">
        <v>50.38</v>
      </c>
      <c r="W17" s="707">
        <v>50.38</v>
      </c>
      <c r="X17" s="707"/>
      <c r="Y17" s="707"/>
      <c r="Z17" s="707"/>
      <c r="AA17" s="126"/>
      <c r="AB17" s="355"/>
      <c r="AC17" s="355"/>
      <c r="AD17" s="355"/>
      <c r="AE17" s="355"/>
      <c r="AF17" s="355"/>
    </row>
    <row r="18" spans="1:32" customHeight="1" ht="16.5" s="702" customFormat="1">
      <c r="B18" s="697" t="s">
        <v>118</v>
      </c>
      <c r="C18" s="698">
        <v>0</v>
      </c>
      <c r="D18" s="699">
        <v>0</v>
      </c>
      <c r="E18" s="699">
        <v>0</v>
      </c>
      <c r="F18" s="699">
        <v>0</v>
      </c>
      <c r="G18" s="699">
        <v>40</v>
      </c>
      <c r="H18" s="699">
        <v>70</v>
      </c>
      <c r="I18" s="699">
        <v>90</v>
      </c>
      <c r="J18" s="699">
        <v>100</v>
      </c>
      <c r="K18" s="699">
        <v>144</v>
      </c>
      <c r="L18" s="699">
        <v>144</v>
      </c>
      <c r="M18" s="699">
        <v>221</v>
      </c>
      <c r="N18" s="699">
        <v>270.5</v>
      </c>
      <c r="O18" s="699">
        <v>270.5</v>
      </c>
      <c r="P18" s="699">
        <v>384.3</v>
      </c>
      <c r="Q18" s="700"/>
      <c r="R18" s="699"/>
      <c r="S18" s="698">
        <v>298.5</v>
      </c>
      <c r="T18" s="699">
        <v>314.25</v>
      </c>
      <c r="U18" s="699">
        <v>314.25</v>
      </c>
      <c r="V18" s="700">
        <v>384.3</v>
      </c>
      <c r="W18" s="701">
        <v>384.3</v>
      </c>
      <c r="X18" s="701"/>
      <c r="Y18" s="701"/>
      <c r="Z18" s="701"/>
      <c r="AA18" s="126"/>
      <c r="AB18" s="355"/>
      <c r="AC18" s="355"/>
      <c r="AD18" s="355"/>
      <c r="AE18" s="355"/>
      <c r="AF18" s="355"/>
    </row>
    <row r="19" spans="1:32" customHeight="1" ht="16.5" s="702" customFormat="1">
      <c r="B19" s="703" t="s">
        <v>111</v>
      </c>
      <c r="C19" s="704">
        <v>0</v>
      </c>
      <c r="D19" s="705">
        <v>0</v>
      </c>
      <c r="E19" s="705">
        <v>0</v>
      </c>
      <c r="F19" s="705">
        <v>0</v>
      </c>
      <c r="G19" s="705">
        <v>40</v>
      </c>
      <c r="H19" s="705">
        <v>70</v>
      </c>
      <c r="I19" s="705">
        <v>90</v>
      </c>
      <c r="J19" s="705">
        <v>100</v>
      </c>
      <c r="K19" s="705">
        <v>144</v>
      </c>
      <c r="L19" s="705">
        <v>144</v>
      </c>
      <c r="M19" s="705">
        <v>221</v>
      </c>
      <c r="N19" s="705">
        <v>270.5</v>
      </c>
      <c r="O19" s="705">
        <v>270.5</v>
      </c>
      <c r="P19" s="705">
        <v>384.3</v>
      </c>
      <c r="Q19" s="706"/>
      <c r="R19" s="705"/>
      <c r="S19" s="704">
        <v>298.5</v>
      </c>
      <c r="T19" s="705">
        <v>314.25</v>
      </c>
      <c r="U19" s="705">
        <v>314.25</v>
      </c>
      <c r="V19" s="706">
        <v>384.3</v>
      </c>
      <c r="W19" s="707">
        <v>384.3</v>
      </c>
      <c r="X19" s="707"/>
      <c r="Y19" s="707"/>
      <c r="Z19" s="707"/>
      <c r="AA19" s="126"/>
      <c r="AB19" s="355"/>
      <c r="AC19" s="355"/>
      <c r="AD19" s="355"/>
      <c r="AE19" s="355"/>
      <c r="AF19" s="355"/>
    </row>
    <row r="20" spans="1:32" customHeight="1" ht="16.5" s="702" customFormat="1">
      <c r="B20" s="697" t="s">
        <v>119</v>
      </c>
      <c r="C20" s="698">
        <v>0</v>
      </c>
      <c r="D20" s="699">
        <v>0</v>
      </c>
      <c r="E20" s="699">
        <v>0</v>
      </c>
      <c r="F20" s="699">
        <v>0</v>
      </c>
      <c r="G20" s="699">
        <v>0</v>
      </c>
      <c r="H20" s="699">
        <v>0</v>
      </c>
      <c r="I20" s="699">
        <v>0</v>
      </c>
      <c r="J20" s="699">
        <v>0</v>
      </c>
      <c r="K20" s="699">
        <v>0</v>
      </c>
      <c r="L20" s="699">
        <v>0</v>
      </c>
      <c r="M20" s="699">
        <v>0</v>
      </c>
      <c r="N20" s="699">
        <v>0</v>
      </c>
      <c r="O20" s="699">
        <v>0</v>
      </c>
      <c r="P20" s="699">
        <v>44.62</v>
      </c>
      <c r="Q20" s="700"/>
      <c r="R20" s="699"/>
      <c r="S20" s="698">
        <v>0</v>
      </c>
      <c r="T20" s="699">
        <v>0</v>
      </c>
      <c r="U20" s="699">
        <v>44.62</v>
      </c>
      <c r="V20" s="700">
        <v>44.62</v>
      </c>
      <c r="W20" s="701">
        <v>44.62</v>
      </c>
      <c r="X20" s="701"/>
      <c r="Y20" s="701"/>
      <c r="Z20" s="701"/>
      <c r="AA20" s="126"/>
      <c r="AB20" s="355"/>
      <c r="AC20" s="355"/>
      <c r="AD20" s="355"/>
      <c r="AE20" s="355"/>
      <c r="AF20" s="355"/>
    </row>
    <row r="21" spans="1:32" customHeight="1" ht="16.5" s="702" customFormat="1">
      <c r="B21" s="703" t="s">
        <v>111</v>
      </c>
      <c r="C21" s="704">
        <v>0</v>
      </c>
      <c r="D21" s="705">
        <v>0</v>
      </c>
      <c r="E21" s="705">
        <v>0</v>
      </c>
      <c r="F21" s="705">
        <v>0</v>
      </c>
      <c r="G21" s="705">
        <v>0</v>
      </c>
      <c r="H21" s="705">
        <v>0</v>
      </c>
      <c r="I21" s="705">
        <v>0</v>
      </c>
      <c r="J21" s="705">
        <v>0</v>
      </c>
      <c r="K21" s="705">
        <v>0</v>
      </c>
      <c r="L21" s="705">
        <v>0</v>
      </c>
      <c r="M21" s="705">
        <v>0</v>
      </c>
      <c r="N21" s="705">
        <v>0</v>
      </c>
      <c r="O21" s="705">
        <v>0</v>
      </c>
      <c r="P21" s="705">
        <v>44.62</v>
      </c>
      <c r="Q21" s="706"/>
      <c r="R21" s="705"/>
      <c r="S21" s="704">
        <v>0</v>
      </c>
      <c r="T21" s="705">
        <v>0</v>
      </c>
      <c r="U21" s="705">
        <v>44.62</v>
      </c>
      <c r="V21" s="706">
        <v>44.62</v>
      </c>
      <c r="W21" s="707">
        <v>44.62</v>
      </c>
      <c r="X21" s="707"/>
      <c r="Y21" s="707"/>
      <c r="Z21" s="707"/>
      <c r="AA21" s="126"/>
      <c r="AB21" s="355"/>
      <c r="AC21" s="355"/>
      <c r="AD21" s="355"/>
      <c r="AE21" s="355"/>
      <c r="AF21" s="355"/>
    </row>
    <row r="22" spans="1:32" customHeight="1" ht="16.5" s="702" customFormat="1">
      <c r="B22" s="697" t="s">
        <v>120</v>
      </c>
      <c r="C22" s="698">
        <v>0</v>
      </c>
      <c r="D22" s="699">
        <v>0</v>
      </c>
      <c r="E22" s="699">
        <v>0</v>
      </c>
      <c r="F22" s="699">
        <v>0</v>
      </c>
      <c r="G22" s="699">
        <v>0</v>
      </c>
      <c r="H22" s="699">
        <v>0</v>
      </c>
      <c r="I22" s="699">
        <v>0</v>
      </c>
      <c r="J22" s="699">
        <v>0</v>
      </c>
      <c r="K22" s="699">
        <v>0</v>
      </c>
      <c r="L22" s="699">
        <v>0</v>
      </c>
      <c r="M22" s="699">
        <v>0</v>
      </c>
      <c r="N22" s="699">
        <v>0</v>
      </c>
      <c r="O22" s="699">
        <v>0</v>
      </c>
      <c r="P22" s="699">
        <v>4.6</v>
      </c>
      <c r="Q22" s="700"/>
      <c r="R22" s="699"/>
      <c r="S22" s="698">
        <v>0</v>
      </c>
      <c r="T22" s="699">
        <v>0</v>
      </c>
      <c r="U22" s="699">
        <v>4.6</v>
      </c>
      <c r="V22" s="700">
        <v>4.6</v>
      </c>
      <c r="W22" s="701">
        <v>4.6</v>
      </c>
      <c r="X22" s="701"/>
      <c r="Y22" s="701"/>
      <c r="Z22" s="701"/>
      <c r="AA22" s="126"/>
      <c r="AB22" s="355"/>
      <c r="AC22" s="355"/>
      <c r="AD22" s="355"/>
      <c r="AE22" s="355"/>
      <c r="AF22" s="355"/>
    </row>
    <row r="23" spans="1:32" customHeight="1" ht="16.5" s="702" customFormat="1">
      <c r="B23" s="703" t="s">
        <v>111</v>
      </c>
      <c r="C23" s="704">
        <v>0</v>
      </c>
      <c r="D23" s="705">
        <v>0</v>
      </c>
      <c r="E23" s="705">
        <v>0</v>
      </c>
      <c r="F23" s="705">
        <v>0</v>
      </c>
      <c r="G23" s="705">
        <v>0</v>
      </c>
      <c r="H23" s="705">
        <v>0</v>
      </c>
      <c r="I23" s="705">
        <v>0</v>
      </c>
      <c r="J23" s="705">
        <v>0</v>
      </c>
      <c r="K23" s="705">
        <v>0</v>
      </c>
      <c r="L23" s="705">
        <v>0</v>
      </c>
      <c r="M23" s="705">
        <v>0</v>
      </c>
      <c r="N23" s="705">
        <v>0</v>
      </c>
      <c r="O23" s="705">
        <v>0</v>
      </c>
      <c r="P23" s="705">
        <v>4.6</v>
      </c>
      <c r="Q23" s="706"/>
      <c r="R23" s="705"/>
      <c r="S23" s="704">
        <v>0</v>
      </c>
      <c r="T23" s="705">
        <v>0</v>
      </c>
      <c r="U23" s="705">
        <v>4.6</v>
      </c>
      <c r="V23" s="706">
        <v>4.6</v>
      </c>
      <c r="W23" s="707">
        <v>4.6</v>
      </c>
      <c r="X23" s="707"/>
      <c r="Y23" s="707"/>
      <c r="Z23" s="707"/>
      <c r="AA23" s="126"/>
      <c r="AB23" s="355"/>
      <c r="AC23" s="355"/>
      <c r="AD23" s="355"/>
      <c r="AE23" s="355"/>
      <c r="AF23" s="355"/>
    </row>
    <row r="24" spans="1:32" customHeight="1" ht="16.5" s="702" customFormat="1">
      <c r="B24" s="712" t="s">
        <v>48</v>
      </c>
      <c r="C24" s="125">
        <v>2477.07</v>
      </c>
      <c r="D24" s="126">
        <v>2853.42</v>
      </c>
      <c r="E24" s="126">
        <v>3200.03</v>
      </c>
      <c r="F24" s="126">
        <v>3651.86</v>
      </c>
      <c r="G24" s="126">
        <v>3876.44</v>
      </c>
      <c r="H24" s="126">
        <v>4166.72</v>
      </c>
      <c r="I24" s="126">
        <v>4230.76</v>
      </c>
      <c r="J24" s="126">
        <v>4964.61</v>
      </c>
      <c r="K24" s="126">
        <v>4986.46</v>
      </c>
      <c r="L24" s="126">
        <v>5060.86</v>
      </c>
      <c r="M24" s="126">
        <v>5271.96</v>
      </c>
      <c r="N24" s="126">
        <v>4401.35</v>
      </c>
      <c r="O24" s="126">
        <v>4768.72</v>
      </c>
      <c r="P24" s="126">
        <v>5229.56</v>
      </c>
      <c r="Q24" s="127"/>
      <c r="R24" s="713"/>
      <c r="S24" s="125">
        <v>4816.34</v>
      </c>
      <c r="T24" s="126">
        <v>4851.88</v>
      </c>
      <c r="U24" s="126">
        <v>5032.11</v>
      </c>
      <c r="V24" s="127">
        <v>5229.56</v>
      </c>
      <c r="W24" s="714">
        <v>5275.76</v>
      </c>
      <c r="X24" s="715"/>
      <c r="Y24" s="715"/>
      <c r="Z24" s="715"/>
      <c r="AA24" s="126"/>
      <c r="AB24" s="126"/>
      <c r="AC24" s="126"/>
      <c r="AD24" s="126"/>
      <c r="AE24" s="355"/>
      <c r="AF24" s="355"/>
    </row>
    <row r="25" spans="1:32" customHeight="1" ht="16.5" s="702" customFormat="1">
      <c r="B25" s="716"/>
      <c r="C25" s="717"/>
      <c r="D25" s="713"/>
      <c r="E25" s="713"/>
      <c r="F25" s="713"/>
      <c r="G25" s="713"/>
      <c r="H25" s="713"/>
      <c r="I25" s="713"/>
      <c r="J25" s="713"/>
      <c r="K25" s="713"/>
      <c r="L25" s="713"/>
      <c r="M25" s="713"/>
      <c r="N25" s="355"/>
      <c r="O25" s="355"/>
      <c r="P25" s="355"/>
      <c r="Q25" s="356"/>
      <c r="R25" s="713"/>
      <c r="S25" s="354"/>
      <c r="T25" s="355"/>
      <c r="U25" s="355"/>
      <c r="V25" s="356"/>
      <c r="W25" s="363"/>
      <c r="X25" s="718"/>
      <c r="Y25" s="718"/>
      <c r="Z25" s="718"/>
      <c r="AA25" s="126"/>
      <c r="AB25" s="719"/>
      <c r="AC25" s="719"/>
      <c r="AD25" s="719"/>
      <c r="AE25" s="719"/>
      <c r="AF25" s="719"/>
    </row>
    <row r="26" spans="1:32" customHeight="1" ht="16.5" s="126" customFormat="1">
      <c r="B26" s="697" t="s">
        <v>121</v>
      </c>
      <c r="C26" s="698">
        <v>1923.18</v>
      </c>
      <c r="D26" s="699">
        <v>2623.52</v>
      </c>
      <c r="E26" s="699">
        <v>3223.52</v>
      </c>
      <c r="F26" s="699">
        <v>3421.52</v>
      </c>
      <c r="G26" s="699">
        <v>3636.78</v>
      </c>
      <c r="H26" s="699">
        <v>3475.9</v>
      </c>
      <c r="I26" s="699">
        <v>3804.9</v>
      </c>
      <c r="J26" s="699">
        <v>4202.9</v>
      </c>
      <c r="K26" s="699">
        <v>4631.4</v>
      </c>
      <c r="L26" s="699">
        <v>5054.9</v>
      </c>
      <c r="M26" s="699">
        <v>5332.41</v>
      </c>
      <c r="N26" s="699">
        <v>5714.01</v>
      </c>
      <c r="O26" s="699">
        <v>5828.21</v>
      </c>
      <c r="P26" s="699">
        <v>5908.42</v>
      </c>
      <c r="Q26" s="700"/>
      <c r="R26" s="711"/>
      <c r="S26" s="698">
        <v>6007.03</v>
      </c>
      <c r="T26" s="699">
        <v>5898.29</v>
      </c>
      <c r="U26" s="699">
        <v>6039.44</v>
      </c>
      <c r="V26" s="700">
        <v>5908.42</v>
      </c>
      <c r="W26" s="720">
        <v>5911.08</v>
      </c>
      <c r="X26" s="701"/>
      <c r="Y26" s="701"/>
      <c r="Z26" s="701"/>
      <c r="AB26" s="719"/>
      <c r="AC26" s="719"/>
      <c r="AD26" s="719"/>
      <c r="AE26" s="719"/>
      <c r="AF26" s="719"/>
    </row>
    <row r="27" spans="1:32" customHeight="1" ht="16.5" s="126" customFormat="1">
      <c r="B27" s="703" t="s">
        <v>111</v>
      </c>
      <c r="C27" s="704">
        <v>1923.18</v>
      </c>
      <c r="D27" s="705">
        <v>2623.52</v>
      </c>
      <c r="E27" s="705">
        <v>3223.52</v>
      </c>
      <c r="F27" s="705">
        <v>3421.52</v>
      </c>
      <c r="G27" s="705">
        <v>3636.78</v>
      </c>
      <c r="H27" s="705">
        <v>3475.9</v>
      </c>
      <c r="I27" s="705">
        <v>3774.9</v>
      </c>
      <c r="J27" s="705">
        <v>4172.9</v>
      </c>
      <c r="K27" s="705">
        <v>4601.4</v>
      </c>
      <c r="L27" s="705">
        <v>4964.59</v>
      </c>
      <c r="M27" s="705">
        <v>5242.1</v>
      </c>
      <c r="N27" s="705">
        <v>5623.7</v>
      </c>
      <c r="O27" s="705">
        <v>5737.9</v>
      </c>
      <c r="P27" s="705">
        <v>5749.97</v>
      </c>
      <c r="Q27" s="706"/>
      <c r="R27" s="705"/>
      <c r="S27" s="704">
        <v>5855.02</v>
      </c>
      <c r="T27" s="705">
        <v>5738.88</v>
      </c>
      <c r="U27" s="705">
        <v>5877.48</v>
      </c>
      <c r="V27" s="706">
        <v>5749.97</v>
      </c>
      <c r="W27" s="721">
        <v>5749.97</v>
      </c>
      <c r="X27" s="707"/>
      <c r="Y27" s="707"/>
      <c r="Z27" s="707"/>
      <c r="AB27" s="719"/>
      <c r="AC27" s="719"/>
      <c r="AD27" s="719"/>
      <c r="AE27" s="719"/>
      <c r="AF27" s="719"/>
    </row>
    <row r="28" spans="1:32" customHeight="1" ht="16.5" s="126" customFormat="1">
      <c r="B28" s="703" t="s">
        <v>113</v>
      </c>
      <c r="C28" s="704">
        <v>0</v>
      </c>
      <c r="D28" s="705">
        <v>0</v>
      </c>
      <c r="E28" s="705">
        <v>0</v>
      </c>
      <c r="F28" s="705">
        <v>0</v>
      </c>
      <c r="G28" s="705">
        <v>0</v>
      </c>
      <c r="H28" s="705">
        <v>0</v>
      </c>
      <c r="I28" s="705">
        <v>30</v>
      </c>
      <c r="J28" s="705">
        <v>30</v>
      </c>
      <c r="K28" s="705">
        <v>30</v>
      </c>
      <c r="L28" s="705">
        <v>90.31</v>
      </c>
      <c r="M28" s="705">
        <v>90.31</v>
      </c>
      <c r="N28" s="705">
        <v>90.31</v>
      </c>
      <c r="O28" s="705">
        <v>90.31</v>
      </c>
      <c r="P28" s="705">
        <v>158.45</v>
      </c>
      <c r="Q28" s="706"/>
      <c r="R28" s="705"/>
      <c r="S28" s="704">
        <v>152.01</v>
      </c>
      <c r="T28" s="705">
        <v>159.41</v>
      </c>
      <c r="U28" s="705">
        <v>161.96</v>
      </c>
      <c r="V28" s="706">
        <v>158.45</v>
      </c>
      <c r="W28" s="721">
        <v>161.11</v>
      </c>
      <c r="X28" s="707"/>
      <c r="Y28" s="707"/>
      <c r="Z28" s="707"/>
      <c r="AB28" s="719"/>
      <c r="AC28" s="719"/>
      <c r="AD28" s="719"/>
      <c r="AE28" s="719"/>
      <c r="AF28" s="719"/>
    </row>
    <row r="29" spans="1:32" customHeight="1" ht="16.5" s="126" customFormat="1">
      <c r="B29" s="697" t="s">
        <v>122</v>
      </c>
      <c r="C29" s="698">
        <v>0</v>
      </c>
      <c r="D29" s="699">
        <v>0</v>
      </c>
      <c r="E29" s="699">
        <v>0</v>
      </c>
      <c r="F29" s="699">
        <v>0</v>
      </c>
      <c r="G29" s="699">
        <v>0</v>
      </c>
      <c r="H29" s="699">
        <v>30</v>
      </c>
      <c r="I29" s="699">
        <v>30</v>
      </c>
      <c r="J29" s="699">
        <v>30</v>
      </c>
      <c r="K29" s="699">
        <v>30</v>
      </c>
      <c r="L29" s="699">
        <v>30</v>
      </c>
      <c r="M29" s="699">
        <v>30</v>
      </c>
      <c r="N29" s="699">
        <v>30</v>
      </c>
      <c r="O29" s="699">
        <v>67.8</v>
      </c>
      <c r="P29" s="699">
        <v>129.8</v>
      </c>
      <c r="Q29" s="700"/>
      <c r="R29" s="711"/>
      <c r="S29" s="698">
        <v>88.48</v>
      </c>
      <c r="T29" s="699">
        <v>129.8</v>
      </c>
      <c r="U29" s="699">
        <v>129.8</v>
      </c>
      <c r="V29" s="700">
        <v>129.8</v>
      </c>
      <c r="W29" s="720">
        <v>129.8</v>
      </c>
      <c r="X29" s="701"/>
      <c r="Y29" s="701"/>
      <c r="Z29" s="701"/>
      <c r="AB29" s="719"/>
      <c r="AC29" s="719"/>
      <c r="AD29" s="719"/>
      <c r="AE29" s="719"/>
      <c r="AF29" s="719"/>
    </row>
    <row r="30" spans="1:32" customHeight="1" ht="16.5" s="126" customFormat="1">
      <c r="B30" s="703" t="s">
        <v>111</v>
      </c>
      <c r="C30" s="704">
        <v>0</v>
      </c>
      <c r="D30" s="705">
        <v>0</v>
      </c>
      <c r="E30" s="705">
        <v>0</v>
      </c>
      <c r="F30" s="705">
        <v>0</v>
      </c>
      <c r="G30" s="705">
        <v>0</v>
      </c>
      <c r="H30" s="705">
        <v>30</v>
      </c>
      <c r="I30" s="705">
        <v>30</v>
      </c>
      <c r="J30" s="705">
        <v>30</v>
      </c>
      <c r="K30" s="705">
        <v>30</v>
      </c>
      <c r="L30" s="705">
        <v>30</v>
      </c>
      <c r="M30" s="705">
        <v>30</v>
      </c>
      <c r="N30" s="705">
        <v>30</v>
      </c>
      <c r="O30" s="705">
        <v>67.8</v>
      </c>
      <c r="P30" s="705">
        <v>129.8</v>
      </c>
      <c r="Q30" s="706"/>
      <c r="R30" s="705"/>
      <c r="S30" s="704">
        <v>88.48</v>
      </c>
      <c r="T30" s="705">
        <v>129.8</v>
      </c>
      <c r="U30" s="705">
        <v>129.8</v>
      </c>
      <c r="V30" s="706">
        <v>129.8</v>
      </c>
      <c r="W30" s="721">
        <v>129.8</v>
      </c>
      <c r="X30" s="707"/>
      <c r="Y30" s="707"/>
      <c r="Z30" s="707"/>
      <c r="AB30" s="719"/>
      <c r="AC30" s="719"/>
      <c r="AD30" s="719"/>
      <c r="AE30" s="719"/>
      <c r="AF30" s="719"/>
    </row>
    <row r="31" spans="1:32" customHeight="1" ht="16.5" s="126" customFormat="1">
      <c r="B31" s="697" t="s">
        <v>123</v>
      </c>
      <c r="C31" s="698">
        <v>0</v>
      </c>
      <c r="D31" s="699">
        <v>0</v>
      </c>
      <c r="E31" s="699">
        <v>0</v>
      </c>
      <c r="F31" s="699">
        <v>0</v>
      </c>
      <c r="G31" s="699">
        <v>0</v>
      </c>
      <c r="H31" s="699">
        <v>0</v>
      </c>
      <c r="I31" s="699">
        <v>0</v>
      </c>
      <c r="J31" s="699">
        <v>0</v>
      </c>
      <c r="K31" s="699">
        <v>200</v>
      </c>
      <c r="L31" s="699">
        <v>199.5</v>
      </c>
      <c r="M31" s="699">
        <v>199.5</v>
      </c>
      <c r="N31" s="699">
        <v>199.5</v>
      </c>
      <c r="O31" s="699">
        <v>399.5</v>
      </c>
      <c r="P31" s="699">
        <v>399.5</v>
      </c>
      <c r="Q31" s="700"/>
      <c r="R31" s="711"/>
      <c r="S31" s="698">
        <v>399.5</v>
      </c>
      <c r="T31" s="699">
        <v>399.5</v>
      </c>
      <c r="U31" s="699">
        <v>399.5</v>
      </c>
      <c r="V31" s="700">
        <v>399.5</v>
      </c>
      <c r="W31" s="720">
        <v>399.5</v>
      </c>
      <c r="X31" s="701"/>
      <c r="Y31" s="701"/>
      <c r="Z31" s="701"/>
      <c r="AB31" s="719"/>
      <c r="AC31" s="719"/>
      <c r="AD31" s="719"/>
      <c r="AE31" s="719"/>
      <c r="AF31" s="719"/>
    </row>
    <row r="32" spans="1:32" customHeight="1" ht="16.5" s="126" customFormat="1">
      <c r="B32" s="703" t="s">
        <v>111</v>
      </c>
      <c r="C32" s="704">
        <v>0</v>
      </c>
      <c r="D32" s="705">
        <v>0</v>
      </c>
      <c r="E32" s="705">
        <v>0</v>
      </c>
      <c r="F32" s="705">
        <v>0</v>
      </c>
      <c r="G32" s="705">
        <v>0</v>
      </c>
      <c r="H32" s="705">
        <v>0</v>
      </c>
      <c r="I32" s="705">
        <v>0</v>
      </c>
      <c r="J32" s="705">
        <v>0</v>
      </c>
      <c r="K32" s="705">
        <v>200</v>
      </c>
      <c r="L32" s="705">
        <v>199.5</v>
      </c>
      <c r="M32" s="705">
        <v>199.5</v>
      </c>
      <c r="N32" s="705">
        <v>199.5</v>
      </c>
      <c r="O32" s="705">
        <v>199.5</v>
      </c>
      <c r="P32" s="705">
        <v>199.5</v>
      </c>
      <c r="Q32" s="706"/>
      <c r="R32" s="705"/>
      <c r="S32" s="704">
        <v>199.5</v>
      </c>
      <c r="T32" s="705">
        <v>199.5</v>
      </c>
      <c r="U32" s="705">
        <v>199.5</v>
      </c>
      <c r="V32" s="706">
        <v>199.5</v>
      </c>
      <c r="W32" s="721">
        <v>199.5</v>
      </c>
      <c r="X32" s="707"/>
      <c r="Y32" s="707"/>
      <c r="Z32" s="707"/>
      <c r="AB32" s="719"/>
      <c r="AC32" s="719"/>
      <c r="AD32" s="719"/>
      <c r="AE32" s="719"/>
      <c r="AF32" s="719"/>
    </row>
    <row r="33" spans="1:32" customHeight="1" ht="16.5" s="126" customFormat="1">
      <c r="B33" s="703" t="s">
        <v>113</v>
      </c>
      <c r="C33" s="704">
        <v>0</v>
      </c>
      <c r="D33" s="705">
        <v>0</v>
      </c>
      <c r="E33" s="705">
        <v>0</v>
      </c>
      <c r="F33" s="705">
        <v>0</v>
      </c>
      <c r="G33" s="705">
        <v>0</v>
      </c>
      <c r="H33" s="705">
        <v>0</v>
      </c>
      <c r="I33" s="705">
        <v>0</v>
      </c>
      <c r="J33" s="705">
        <v>0</v>
      </c>
      <c r="K33" s="705">
        <v>0</v>
      </c>
      <c r="L33" s="705">
        <v>0</v>
      </c>
      <c r="M33" s="705">
        <v>0</v>
      </c>
      <c r="N33" s="705">
        <v>0</v>
      </c>
      <c r="O33" s="705">
        <v>200</v>
      </c>
      <c r="P33" s="705">
        <v>200</v>
      </c>
      <c r="Q33" s="706"/>
      <c r="R33" s="705"/>
      <c r="S33" s="704">
        <v>200</v>
      </c>
      <c r="T33" s="705">
        <v>200</v>
      </c>
      <c r="U33" s="705">
        <v>200</v>
      </c>
      <c r="V33" s="706">
        <v>200</v>
      </c>
      <c r="W33" s="721">
        <v>200</v>
      </c>
      <c r="X33" s="707"/>
      <c r="Y33" s="707"/>
      <c r="Z33" s="707"/>
      <c r="AB33" s="719"/>
      <c r="AC33" s="719"/>
      <c r="AD33" s="719"/>
      <c r="AE33" s="719"/>
      <c r="AF33" s="719"/>
    </row>
    <row r="34" spans="1:32" customHeight="1" ht="16.5" s="702" customFormat="1">
      <c r="B34" s="712" t="s">
        <v>49</v>
      </c>
      <c r="C34" s="125">
        <v>1923.18</v>
      </c>
      <c r="D34" s="126">
        <v>2623.52</v>
      </c>
      <c r="E34" s="126">
        <v>3223.52</v>
      </c>
      <c r="F34" s="126">
        <v>3421.52</v>
      </c>
      <c r="G34" s="126">
        <v>3636.78</v>
      </c>
      <c r="H34" s="126">
        <v>3505.9</v>
      </c>
      <c r="I34" s="126">
        <v>3834.9</v>
      </c>
      <c r="J34" s="126">
        <v>4232.9</v>
      </c>
      <c r="K34" s="126">
        <v>4861.4</v>
      </c>
      <c r="L34" s="126">
        <v>5284.4</v>
      </c>
      <c r="M34" s="126">
        <v>5561.91</v>
      </c>
      <c r="N34" s="126">
        <v>5943.51</v>
      </c>
      <c r="O34" s="126">
        <v>6295.51</v>
      </c>
      <c r="P34" s="126">
        <v>6437.72</v>
      </c>
      <c r="Q34" s="127"/>
      <c r="R34" s="126"/>
      <c r="S34" s="125">
        <v>6495.01</v>
      </c>
      <c r="T34" s="126">
        <v>6427.59</v>
      </c>
      <c r="U34" s="126">
        <v>6568.74</v>
      </c>
      <c r="V34" s="127">
        <v>6437.72</v>
      </c>
      <c r="W34" s="714">
        <v>6440.38</v>
      </c>
      <c r="X34" s="715"/>
      <c r="Y34" s="715"/>
      <c r="Z34" s="715"/>
      <c r="AA34" s="126"/>
      <c r="AB34" s="719"/>
      <c r="AC34" s="719"/>
      <c r="AD34" s="719"/>
      <c r="AE34" s="719"/>
      <c r="AF34" s="719"/>
    </row>
    <row r="35" spans="1:32" customHeight="1" ht="16.5" s="702" customFormat="1">
      <c r="B35" s="712"/>
      <c r="C35" s="125"/>
      <c r="D35" s="126"/>
      <c r="E35" s="126"/>
      <c r="F35" s="126"/>
      <c r="G35" s="126"/>
      <c r="H35" s="126"/>
      <c r="I35" s="126"/>
      <c r="J35" s="126"/>
      <c r="K35" s="126"/>
      <c r="L35" s="126"/>
      <c r="M35" s="126"/>
      <c r="N35" s="355"/>
      <c r="O35" s="355"/>
      <c r="P35" s="355"/>
      <c r="Q35" s="356"/>
      <c r="R35" s="126"/>
      <c r="S35" s="125"/>
      <c r="T35" s="126"/>
      <c r="U35" s="126"/>
      <c r="V35" s="127"/>
      <c r="W35" s="714"/>
      <c r="X35" s="715"/>
      <c r="Y35" s="715"/>
      <c r="Z35" s="715"/>
      <c r="AA35" s="126"/>
      <c r="AB35" s="719"/>
      <c r="AC35" s="719"/>
      <c r="AD35" s="719"/>
      <c r="AE35" s="719"/>
      <c r="AF35" s="719"/>
    </row>
    <row r="36" spans="1:32" customHeight="1" ht="16.5" s="702" customFormat="1">
      <c r="B36" s="716" t="s">
        <v>124</v>
      </c>
      <c r="C36" s="125">
        <v>0</v>
      </c>
      <c r="D36" s="699">
        <v>13.8</v>
      </c>
      <c r="E36" s="699">
        <v>13.8</v>
      </c>
      <c r="F36" s="699">
        <v>83.8</v>
      </c>
      <c r="G36" s="699">
        <v>83.8</v>
      </c>
      <c r="H36" s="699">
        <v>83.8</v>
      </c>
      <c r="I36" s="699">
        <v>83.8</v>
      </c>
      <c r="J36" s="699">
        <v>83.8</v>
      </c>
      <c r="K36" s="699">
        <v>203.8</v>
      </c>
      <c r="L36" s="699">
        <v>330.7</v>
      </c>
      <c r="M36" s="699">
        <v>467.2</v>
      </c>
      <c r="N36" s="699">
        <v>467.2</v>
      </c>
      <c r="O36" s="699">
        <v>435.7</v>
      </c>
      <c r="P36" s="699">
        <v>794.71</v>
      </c>
      <c r="Q36" s="700"/>
      <c r="R36" s="711"/>
      <c r="S36" s="698">
        <v>435.7</v>
      </c>
      <c r="T36" s="699">
        <v>435.7</v>
      </c>
      <c r="U36" s="699">
        <v>639.31</v>
      </c>
      <c r="V36" s="700">
        <v>794.71</v>
      </c>
      <c r="W36" s="720">
        <v>794.71</v>
      </c>
      <c r="X36" s="701"/>
      <c r="Y36" s="701"/>
      <c r="Z36" s="701"/>
      <c r="AA36" s="126"/>
      <c r="AB36" s="719"/>
      <c r="AC36" s="719"/>
      <c r="AD36" s="719"/>
      <c r="AE36" s="719"/>
      <c r="AF36" s="719"/>
    </row>
    <row r="37" spans="1:32" customHeight="1" ht="16.5" s="702" customFormat="1">
      <c r="B37" s="703" t="s">
        <v>111</v>
      </c>
      <c r="C37" s="704">
        <v>0</v>
      </c>
      <c r="D37" s="705">
        <v>13.8</v>
      </c>
      <c r="E37" s="705">
        <v>13.8</v>
      </c>
      <c r="F37" s="705">
        <v>83.8</v>
      </c>
      <c r="G37" s="705">
        <v>83.8</v>
      </c>
      <c r="H37" s="705">
        <v>83.8</v>
      </c>
      <c r="I37" s="705">
        <v>83.8</v>
      </c>
      <c r="J37" s="705">
        <v>83.8</v>
      </c>
      <c r="K37" s="705">
        <v>203.8</v>
      </c>
      <c r="L37" s="705">
        <v>330.7</v>
      </c>
      <c r="M37" s="705">
        <v>467.2</v>
      </c>
      <c r="N37" s="705">
        <v>467.2</v>
      </c>
      <c r="O37" s="705">
        <v>435.7</v>
      </c>
      <c r="P37" s="705">
        <v>591.2</v>
      </c>
      <c r="Q37" s="706"/>
      <c r="R37" s="705"/>
      <c r="S37" s="704">
        <v>435.7</v>
      </c>
      <c r="T37" s="705">
        <v>435.7</v>
      </c>
      <c r="U37" s="705">
        <v>435.8</v>
      </c>
      <c r="V37" s="706">
        <v>591.2</v>
      </c>
      <c r="W37" s="707">
        <v>591.2</v>
      </c>
      <c r="X37" s="707"/>
      <c r="Y37" s="707"/>
      <c r="Z37" s="707"/>
      <c r="AA37" s="126"/>
      <c r="AB37" s="719"/>
      <c r="AC37" s="719"/>
      <c r="AD37" s="719"/>
      <c r="AE37" s="719"/>
      <c r="AF37" s="719"/>
    </row>
    <row r="38" spans="1:32" customHeight="1" ht="16.5" s="702" customFormat="1">
      <c r="B38" s="703" t="s">
        <v>113</v>
      </c>
      <c r="C38" s="704">
        <v>0</v>
      </c>
      <c r="D38" s="705">
        <v>0</v>
      </c>
      <c r="E38" s="705">
        <v>0</v>
      </c>
      <c r="F38" s="705">
        <v>0</v>
      </c>
      <c r="G38" s="705">
        <v>0</v>
      </c>
      <c r="H38" s="705">
        <v>0</v>
      </c>
      <c r="I38" s="705">
        <v>0</v>
      </c>
      <c r="J38" s="705">
        <v>0</v>
      </c>
      <c r="K38" s="705">
        <v>0</v>
      </c>
      <c r="L38" s="705">
        <v>0</v>
      </c>
      <c r="M38" s="705">
        <v>0</v>
      </c>
      <c r="N38" s="705">
        <v>0</v>
      </c>
      <c r="O38" s="705">
        <v>0</v>
      </c>
      <c r="P38" s="705">
        <v>203.51</v>
      </c>
      <c r="Q38" s="706"/>
      <c r="R38" s="705"/>
      <c r="S38" s="704">
        <v>0</v>
      </c>
      <c r="T38" s="705">
        <v>0</v>
      </c>
      <c r="U38" s="705">
        <v>203.51</v>
      </c>
      <c r="V38" s="706">
        <v>203.51</v>
      </c>
      <c r="W38" s="707">
        <v>203.51</v>
      </c>
      <c r="X38" s="707"/>
      <c r="Y38" s="707"/>
      <c r="Z38" s="707"/>
      <c r="AA38" s="126"/>
      <c r="AB38" s="719"/>
      <c r="AC38" s="719"/>
      <c r="AD38" s="719"/>
      <c r="AE38" s="719"/>
      <c r="AF38" s="719"/>
    </row>
    <row r="39" spans="1:32" customHeight="1" ht="16.5" s="702" customFormat="1">
      <c r="B39" s="712" t="s">
        <v>50</v>
      </c>
      <c r="C39" s="125">
        <v>0</v>
      </c>
      <c r="D39" s="126">
        <v>13.8</v>
      </c>
      <c r="E39" s="126">
        <v>13.8</v>
      </c>
      <c r="F39" s="126">
        <v>83.8</v>
      </c>
      <c r="G39" s="126">
        <v>83.8</v>
      </c>
      <c r="H39" s="126">
        <v>83.8</v>
      </c>
      <c r="I39" s="126">
        <v>83.8</v>
      </c>
      <c r="J39" s="126">
        <v>83.8</v>
      </c>
      <c r="K39" s="126">
        <v>203.8</v>
      </c>
      <c r="L39" s="126">
        <v>330.7</v>
      </c>
      <c r="M39" s="126">
        <v>467.2</v>
      </c>
      <c r="N39" s="126">
        <v>467.2</v>
      </c>
      <c r="O39" s="126">
        <v>435.7</v>
      </c>
      <c r="P39" s="126">
        <v>794.71</v>
      </c>
      <c r="Q39" s="127"/>
      <c r="R39" s="126"/>
      <c r="S39" s="125">
        <v>435.7</v>
      </c>
      <c r="T39" s="126">
        <v>435.7</v>
      </c>
      <c r="U39" s="126">
        <v>639.31</v>
      </c>
      <c r="V39" s="127">
        <v>794.71</v>
      </c>
      <c r="W39" s="714">
        <v>794.71</v>
      </c>
      <c r="X39" s="715"/>
      <c r="Y39" s="715"/>
      <c r="Z39" s="715"/>
      <c r="AA39" s="126"/>
      <c r="AB39" s="719"/>
      <c r="AC39" s="719"/>
      <c r="AD39" s="719"/>
      <c r="AE39" s="719"/>
      <c r="AF39" s="719"/>
    </row>
    <row r="40" spans="1:32" customHeight="1" ht="16.5" s="702" customFormat="1">
      <c r="B40" s="712"/>
      <c r="C40" s="125"/>
      <c r="D40" s="126"/>
      <c r="E40" s="126"/>
      <c r="F40" s="126"/>
      <c r="G40" s="126"/>
      <c r="H40" s="126"/>
      <c r="I40" s="126"/>
      <c r="J40" s="126"/>
      <c r="K40" s="126"/>
      <c r="L40" s="126"/>
      <c r="M40" s="126"/>
      <c r="N40" s="126"/>
      <c r="O40" s="126"/>
      <c r="P40" s="126"/>
      <c r="Q40" s="127"/>
      <c r="R40" s="126"/>
      <c r="S40" s="125"/>
      <c r="T40" s="126"/>
      <c r="U40" s="126"/>
      <c r="V40" s="127"/>
      <c r="W40" s="714"/>
      <c r="X40" s="715"/>
      <c r="Y40" s="715"/>
      <c r="Z40" s="715"/>
      <c r="AA40" s="126"/>
      <c r="AB40" s="719"/>
      <c r="AC40" s="719"/>
      <c r="AD40" s="719"/>
      <c r="AE40" s="719"/>
      <c r="AF40" s="719"/>
    </row>
    <row r="41" spans="1:32" customHeight="1" ht="16.5" s="702" customFormat="1">
      <c r="B41" s="716" t="s">
        <v>125</v>
      </c>
      <c r="C41" s="125">
        <v>0</v>
      </c>
      <c r="D41" s="699">
        <v>0</v>
      </c>
      <c r="E41" s="699">
        <v>0</v>
      </c>
      <c r="F41" s="699">
        <v>0</v>
      </c>
      <c r="G41" s="699">
        <v>0</v>
      </c>
      <c r="H41" s="699">
        <v>0</v>
      </c>
      <c r="I41" s="699">
        <v>0</v>
      </c>
      <c r="J41" s="699">
        <v>0</v>
      </c>
      <c r="K41" s="699">
        <v>0</v>
      </c>
      <c r="L41" s="699">
        <v>0</v>
      </c>
      <c r="M41" s="699">
        <v>0</v>
      </c>
      <c r="N41" s="699">
        <v>0</v>
      </c>
      <c r="O41" s="699">
        <v>0</v>
      </c>
      <c r="P41" s="699">
        <v>28</v>
      </c>
      <c r="Q41" s="127"/>
      <c r="R41" s="126"/>
      <c r="S41" s="125">
        <v>0</v>
      </c>
      <c r="T41" s="126">
        <v>28</v>
      </c>
      <c r="U41" s="126">
        <v>28</v>
      </c>
      <c r="V41" s="127">
        <v>28</v>
      </c>
      <c r="W41" s="720">
        <v>197.29</v>
      </c>
      <c r="X41" s="701"/>
      <c r="Y41" s="701"/>
      <c r="Z41" s="701"/>
      <c r="AA41" s="126"/>
      <c r="AB41" s="719"/>
      <c r="AC41" s="719"/>
      <c r="AD41" s="719"/>
      <c r="AE41" s="719"/>
      <c r="AF41" s="719"/>
    </row>
    <row r="42" spans="1:32" customHeight="1" ht="16.5" s="702" customFormat="1">
      <c r="B42" s="703" t="s">
        <v>113</v>
      </c>
      <c r="C42" s="704">
        <v>0</v>
      </c>
      <c r="D42" s="705">
        <v>0</v>
      </c>
      <c r="E42" s="705">
        <v>0</v>
      </c>
      <c r="F42" s="705">
        <v>0</v>
      </c>
      <c r="G42" s="705">
        <v>0</v>
      </c>
      <c r="H42" s="705">
        <v>0</v>
      </c>
      <c r="I42" s="705">
        <v>0</v>
      </c>
      <c r="J42" s="705">
        <v>0</v>
      </c>
      <c r="K42" s="705">
        <v>0</v>
      </c>
      <c r="L42" s="705">
        <v>0</v>
      </c>
      <c r="M42" s="705">
        <v>0</v>
      </c>
      <c r="N42" s="705">
        <v>0</v>
      </c>
      <c r="O42" s="705">
        <v>0</v>
      </c>
      <c r="P42" s="705">
        <v>28</v>
      </c>
      <c r="Q42" s="706"/>
      <c r="R42" s="705"/>
      <c r="S42" s="704">
        <v>0</v>
      </c>
      <c r="T42" s="705">
        <v>28</v>
      </c>
      <c r="U42" s="705">
        <v>28</v>
      </c>
      <c r="V42" s="706">
        <v>28</v>
      </c>
      <c r="W42" s="707">
        <v>197.29</v>
      </c>
      <c r="X42" s="707"/>
      <c r="Y42" s="707"/>
      <c r="Z42" s="707"/>
      <c r="AA42" s="126"/>
      <c r="AB42" s="719"/>
      <c r="AC42" s="719"/>
      <c r="AD42" s="719"/>
      <c r="AE42" s="719"/>
      <c r="AF42" s="719"/>
    </row>
    <row r="43" spans="1:32" customHeight="1" ht="16.5" s="702" customFormat="1">
      <c r="B43" s="716" t="s">
        <v>126</v>
      </c>
      <c r="C43" s="125">
        <v>0</v>
      </c>
      <c r="D43" s="699">
        <v>0</v>
      </c>
      <c r="E43" s="699">
        <v>0</v>
      </c>
      <c r="F43" s="699">
        <v>0</v>
      </c>
      <c r="G43" s="699">
        <v>0</v>
      </c>
      <c r="H43" s="699">
        <v>0</v>
      </c>
      <c r="I43" s="699">
        <v>0</v>
      </c>
      <c r="J43" s="699">
        <v>0</v>
      </c>
      <c r="K43" s="699">
        <v>0</v>
      </c>
      <c r="L43" s="699">
        <v>0</v>
      </c>
      <c r="M43" s="699">
        <v>0</v>
      </c>
      <c r="N43" s="699">
        <v>0</v>
      </c>
      <c r="O43" s="699">
        <v>0</v>
      </c>
      <c r="P43" s="699">
        <v>0</v>
      </c>
      <c r="Q43" s="127"/>
      <c r="R43" s="126"/>
      <c r="S43" s="125">
        <v>0</v>
      </c>
      <c r="T43" s="126">
        <v>0</v>
      </c>
      <c r="U43" s="126">
        <v>0</v>
      </c>
      <c r="V43" s="127">
        <v>0</v>
      </c>
      <c r="W43" s="720">
        <v>191.29</v>
      </c>
      <c r="X43" s="701"/>
      <c r="Y43" s="701"/>
      <c r="Z43" s="701"/>
      <c r="AA43" s="126"/>
      <c r="AB43" s="719"/>
      <c r="AC43" s="719"/>
      <c r="AD43" s="719"/>
      <c r="AE43" s="719"/>
      <c r="AF43" s="719"/>
    </row>
    <row r="44" spans="1:32" customHeight="1" ht="16.5" s="702" customFormat="1">
      <c r="B44" s="703" t="s">
        <v>113</v>
      </c>
      <c r="C44" s="704">
        <v>0</v>
      </c>
      <c r="D44" s="705">
        <v>0</v>
      </c>
      <c r="E44" s="705">
        <v>0</v>
      </c>
      <c r="F44" s="705">
        <v>0</v>
      </c>
      <c r="G44" s="705">
        <v>0</v>
      </c>
      <c r="H44" s="705">
        <v>0</v>
      </c>
      <c r="I44" s="705">
        <v>0</v>
      </c>
      <c r="J44" s="705">
        <v>0</v>
      </c>
      <c r="K44" s="705">
        <v>0</v>
      </c>
      <c r="L44" s="705">
        <v>0</v>
      </c>
      <c r="M44" s="705">
        <v>0</v>
      </c>
      <c r="N44" s="705">
        <v>0</v>
      </c>
      <c r="O44" s="705">
        <v>0</v>
      </c>
      <c r="P44" s="705">
        <v>0</v>
      </c>
      <c r="Q44" s="706"/>
      <c r="R44" s="705"/>
      <c r="S44" s="704">
        <v>0</v>
      </c>
      <c r="T44" s="705">
        <v>0</v>
      </c>
      <c r="U44" s="705">
        <v>0</v>
      </c>
      <c r="V44" s="706">
        <v>0</v>
      </c>
      <c r="W44" s="707">
        <v>191.29</v>
      </c>
      <c r="X44" s="707"/>
      <c r="Y44" s="707"/>
      <c r="Z44" s="707"/>
      <c r="AA44" s="126"/>
      <c r="AB44" s="719"/>
      <c r="AC44" s="719"/>
      <c r="AD44" s="719"/>
      <c r="AE44" s="719"/>
      <c r="AF44" s="719"/>
    </row>
    <row r="45" spans="1:32" customHeight="1" ht="16.5" s="702" customFormat="1">
      <c r="B45" s="1112" t="s">
        <v>127</v>
      </c>
      <c r="C45" s="125">
        <v>0</v>
      </c>
      <c r="D45" s="699">
        <v>0</v>
      </c>
      <c r="E45" s="699">
        <v>0</v>
      </c>
      <c r="F45" s="699">
        <v>0</v>
      </c>
      <c r="G45" s="699">
        <v>0</v>
      </c>
      <c r="H45" s="699">
        <v>0</v>
      </c>
      <c r="I45" s="699">
        <v>0</v>
      </c>
      <c r="J45" s="699">
        <v>0</v>
      </c>
      <c r="K45" s="699">
        <v>0</v>
      </c>
      <c r="L45" s="699">
        <v>0</v>
      </c>
      <c r="M45" s="699">
        <v>0</v>
      </c>
      <c r="N45" s="699">
        <v>0</v>
      </c>
      <c r="O45" s="699">
        <v>0</v>
      </c>
      <c r="P45" s="699">
        <v>0</v>
      </c>
      <c r="Q45" s="127"/>
      <c r="R45" s="126"/>
      <c r="S45" s="125">
        <v>0</v>
      </c>
      <c r="T45" s="126">
        <v>0</v>
      </c>
      <c r="U45" s="126">
        <v>0</v>
      </c>
      <c r="V45" s="127">
        <v>0</v>
      </c>
      <c r="W45" s="720">
        <v>23.8</v>
      </c>
      <c r="X45" s="701"/>
      <c r="Y45" s="701"/>
      <c r="Z45" s="701"/>
      <c r="AA45" s="126"/>
      <c r="AB45" s="719"/>
      <c r="AC45" s="719"/>
      <c r="AD45" s="719"/>
      <c r="AE45" s="719"/>
      <c r="AF45" s="719"/>
    </row>
    <row r="46" spans="1:32" customHeight="1" ht="16.5" s="702" customFormat="1">
      <c r="B46" s="1068" t="s">
        <v>113</v>
      </c>
      <c r="C46" s="704">
        <v>0</v>
      </c>
      <c r="D46" s="705">
        <v>0</v>
      </c>
      <c r="E46" s="705">
        <v>0</v>
      </c>
      <c r="F46" s="705">
        <v>0</v>
      </c>
      <c r="G46" s="705">
        <v>0</v>
      </c>
      <c r="H46" s="705">
        <v>0</v>
      </c>
      <c r="I46" s="705">
        <v>0</v>
      </c>
      <c r="J46" s="705">
        <v>0</v>
      </c>
      <c r="K46" s="705">
        <v>0</v>
      </c>
      <c r="L46" s="705">
        <v>0</v>
      </c>
      <c r="M46" s="705">
        <v>0</v>
      </c>
      <c r="N46" s="705">
        <v>0</v>
      </c>
      <c r="O46" s="705">
        <v>0</v>
      </c>
      <c r="P46" s="705">
        <v>0</v>
      </c>
      <c r="Q46" s="706"/>
      <c r="R46" s="705"/>
      <c r="S46" s="704">
        <v>0</v>
      </c>
      <c r="T46" s="705">
        <v>0</v>
      </c>
      <c r="U46" s="705">
        <v>0</v>
      </c>
      <c r="V46" s="706">
        <v>0</v>
      </c>
      <c r="W46" s="707">
        <v>23.8</v>
      </c>
      <c r="X46" s="707"/>
      <c r="Y46" s="707"/>
      <c r="Z46" s="707"/>
      <c r="AA46" s="126"/>
      <c r="AB46" s="719"/>
      <c r="AC46" s="719"/>
      <c r="AD46" s="719"/>
      <c r="AE46" s="719"/>
      <c r="AF46" s="719"/>
    </row>
    <row r="47" spans="1:32" customHeight="1" ht="16.5" s="702" customFormat="1">
      <c r="B47" s="1112" t="s">
        <v>128</v>
      </c>
      <c r="C47" s="125">
        <v>0</v>
      </c>
      <c r="D47" s="699">
        <v>0</v>
      </c>
      <c r="E47" s="699">
        <v>0</v>
      </c>
      <c r="F47" s="699">
        <v>0</v>
      </c>
      <c r="G47" s="699">
        <v>0</v>
      </c>
      <c r="H47" s="699">
        <v>0</v>
      </c>
      <c r="I47" s="699">
        <v>0</v>
      </c>
      <c r="J47" s="699">
        <v>0</v>
      </c>
      <c r="K47" s="699">
        <v>0</v>
      </c>
      <c r="L47" s="699">
        <v>0</v>
      </c>
      <c r="M47" s="699">
        <v>0</v>
      </c>
      <c r="N47" s="699">
        <v>0</v>
      </c>
      <c r="O47" s="699">
        <v>0</v>
      </c>
      <c r="P47" s="699">
        <v>0</v>
      </c>
      <c r="Q47" s="127"/>
      <c r="R47" s="126"/>
      <c r="S47" s="125">
        <v>0</v>
      </c>
      <c r="T47" s="126">
        <v>0</v>
      </c>
      <c r="U47" s="126">
        <v>0</v>
      </c>
      <c r="V47" s="127">
        <v>0</v>
      </c>
      <c r="W47" s="720">
        <v>16.57</v>
      </c>
      <c r="X47" s="701"/>
      <c r="Y47" s="701"/>
      <c r="Z47" s="701"/>
      <c r="AA47" s="126"/>
      <c r="AB47" s="719"/>
      <c r="AC47" s="719"/>
      <c r="AD47" s="719"/>
      <c r="AE47" s="719"/>
      <c r="AF47" s="719"/>
    </row>
    <row r="48" spans="1:32" customHeight="1" ht="16.5" s="702" customFormat="1">
      <c r="B48" s="1068" t="s">
        <v>113</v>
      </c>
      <c r="C48" s="704">
        <v>0</v>
      </c>
      <c r="D48" s="705">
        <v>0</v>
      </c>
      <c r="E48" s="705">
        <v>0</v>
      </c>
      <c r="F48" s="705">
        <v>0</v>
      </c>
      <c r="G48" s="705">
        <v>0</v>
      </c>
      <c r="H48" s="705">
        <v>0</v>
      </c>
      <c r="I48" s="705">
        <v>0</v>
      </c>
      <c r="J48" s="705">
        <v>0</v>
      </c>
      <c r="K48" s="705">
        <v>0</v>
      </c>
      <c r="L48" s="705">
        <v>0</v>
      </c>
      <c r="M48" s="705">
        <v>0</v>
      </c>
      <c r="N48" s="705">
        <v>0</v>
      </c>
      <c r="O48" s="705">
        <v>0</v>
      </c>
      <c r="P48" s="705">
        <v>0</v>
      </c>
      <c r="Q48" s="706"/>
      <c r="R48" s="705"/>
      <c r="S48" s="704">
        <v>0</v>
      </c>
      <c r="T48" s="705">
        <v>0</v>
      </c>
      <c r="U48" s="705">
        <v>0</v>
      </c>
      <c r="V48" s="706">
        <v>0</v>
      </c>
      <c r="W48" s="707">
        <v>16.57</v>
      </c>
      <c r="X48" s="707"/>
      <c r="Y48" s="707"/>
      <c r="Z48" s="707"/>
      <c r="AA48" s="126"/>
      <c r="AB48" s="719"/>
      <c r="AC48" s="719"/>
      <c r="AD48" s="719"/>
      <c r="AE48" s="719"/>
      <c r="AF48" s="719"/>
    </row>
    <row r="49" spans="1:32" customHeight="1" ht="16.5" s="702" customFormat="1">
      <c r="B49" s="712" t="s">
        <v>51</v>
      </c>
      <c r="C49" s="125">
        <v>0</v>
      </c>
      <c r="D49" s="126">
        <v>0</v>
      </c>
      <c r="E49" s="126">
        <v>0</v>
      </c>
      <c r="F49" s="126">
        <v>0</v>
      </c>
      <c r="G49" s="126">
        <v>0</v>
      </c>
      <c r="H49" s="126">
        <v>0</v>
      </c>
      <c r="I49" s="126">
        <v>0</v>
      </c>
      <c r="J49" s="126">
        <v>0</v>
      </c>
      <c r="K49" s="126">
        <v>0</v>
      </c>
      <c r="L49" s="126">
        <v>0</v>
      </c>
      <c r="M49" s="126">
        <v>0</v>
      </c>
      <c r="N49" s="126">
        <v>0</v>
      </c>
      <c r="O49" s="126">
        <v>0</v>
      </c>
      <c r="P49" s="126">
        <v>28</v>
      </c>
      <c r="Q49" s="127"/>
      <c r="R49" s="126"/>
      <c r="S49" s="125">
        <v>0</v>
      </c>
      <c r="T49" s="126">
        <v>28</v>
      </c>
      <c r="U49" s="126">
        <v>28</v>
      </c>
      <c r="V49" s="127">
        <v>28</v>
      </c>
      <c r="W49" s="714">
        <v>428.96</v>
      </c>
      <c r="X49" s="715"/>
      <c r="Y49" s="715"/>
      <c r="Z49" s="715"/>
      <c r="AA49" s="126"/>
      <c r="AB49" s="719"/>
      <c r="AC49" s="719"/>
      <c r="AD49" s="719"/>
      <c r="AE49" s="719"/>
      <c r="AF49" s="719"/>
    </row>
    <row r="50" spans="1:32" customHeight="1" ht="16.5" s="702" customFormat="1">
      <c r="B50" s="722"/>
      <c r="C50" s="723"/>
      <c r="D50" s="724"/>
      <c r="E50" s="724"/>
      <c r="F50" s="126"/>
      <c r="G50" s="126"/>
      <c r="H50" s="126"/>
      <c r="I50" s="126"/>
      <c r="J50" s="126"/>
      <c r="K50" s="126"/>
      <c r="L50" s="126"/>
      <c r="M50" s="126"/>
      <c r="N50" s="355"/>
      <c r="O50" s="355"/>
      <c r="P50" s="355"/>
      <c r="Q50" s="356"/>
      <c r="R50" s="126"/>
      <c r="S50" s="125"/>
      <c r="T50" s="126"/>
      <c r="U50" s="126"/>
      <c r="V50" s="127"/>
      <c r="W50" s="126"/>
      <c r="X50" s="126"/>
      <c r="Y50" s="126"/>
      <c r="Z50" s="126"/>
      <c r="AA50" s="126"/>
      <c r="AB50" s="719"/>
      <c r="AC50" s="719"/>
      <c r="AD50" s="719"/>
      <c r="AE50" s="719"/>
      <c r="AF50" s="719"/>
    </row>
    <row r="51" spans="1:32" customHeight="1" ht="16.5" s="702" customFormat="1">
      <c r="B51" s="725" t="s">
        <v>129</v>
      </c>
      <c r="C51" s="680">
        <v>4400.24</v>
      </c>
      <c r="D51" s="681">
        <v>5490.74</v>
      </c>
      <c r="E51" s="681">
        <v>6437.35</v>
      </c>
      <c r="F51" s="681">
        <v>7157.18</v>
      </c>
      <c r="G51" s="681">
        <v>7597.01</v>
      </c>
      <c r="H51" s="681">
        <v>7756.42</v>
      </c>
      <c r="I51" s="681">
        <v>8149.46</v>
      </c>
      <c r="J51" s="681">
        <v>9281.31</v>
      </c>
      <c r="K51" s="681">
        <v>10051.66</v>
      </c>
      <c r="L51" s="681">
        <v>10675.96</v>
      </c>
      <c r="M51" s="681">
        <v>11301.07</v>
      </c>
      <c r="N51" s="681">
        <v>10812.06</v>
      </c>
      <c r="O51" s="681">
        <v>11499.92</v>
      </c>
      <c r="P51" s="681">
        <v>12489.98</v>
      </c>
      <c r="Q51" s="682"/>
      <c r="R51" s="355"/>
      <c r="S51" s="680">
        <v>11747.05</v>
      </c>
      <c r="T51" s="681">
        <v>11743.18</v>
      </c>
      <c r="U51" s="681">
        <v>12268.16</v>
      </c>
      <c r="V51" s="682">
        <v>12489.98</v>
      </c>
      <c r="W51" s="726">
        <v>12939.8</v>
      </c>
      <c r="X51" s="685"/>
      <c r="Y51" s="685"/>
      <c r="Z51" s="685"/>
      <c r="AA51" s="126"/>
      <c r="AB51" s="719"/>
      <c r="AC51" s="719"/>
      <c r="AD51" s="719"/>
      <c r="AE51" s="719"/>
      <c r="AF51" s="719"/>
    </row>
    <row r="52" spans="1:32" customHeight="1" ht="16.5" s="702" customFormat="1">
      <c r="B52" s="703" t="s">
        <v>111</v>
      </c>
      <c r="C52" s="727">
        <v>4400.25</v>
      </c>
      <c r="D52" s="728">
        <v>5490.74</v>
      </c>
      <c r="E52" s="728">
        <v>6437.35</v>
      </c>
      <c r="F52" s="705">
        <v>7157.18</v>
      </c>
      <c r="G52" s="705">
        <v>7558.24</v>
      </c>
      <c r="H52" s="705">
        <v>7706.04</v>
      </c>
      <c r="I52" s="705">
        <v>8067.08</v>
      </c>
      <c r="J52" s="705">
        <v>9198.93</v>
      </c>
      <c r="K52" s="705">
        <v>9969.28</v>
      </c>
      <c r="L52" s="705">
        <v>10530.77</v>
      </c>
      <c r="M52" s="705">
        <v>11155.88</v>
      </c>
      <c r="N52" s="705">
        <v>10666.87</v>
      </c>
      <c r="O52" s="705">
        <v>11154.74</v>
      </c>
      <c r="P52" s="705">
        <v>11845.14</v>
      </c>
      <c r="Q52" s="706"/>
      <c r="R52" s="359"/>
      <c r="S52" s="704">
        <v>11340.16</v>
      </c>
      <c r="T52" s="705">
        <v>11300.88</v>
      </c>
      <c r="U52" s="705">
        <v>11619.81</v>
      </c>
      <c r="V52" s="706">
        <v>11845.14</v>
      </c>
      <c r="W52" s="721">
        <v>11891.34</v>
      </c>
      <c r="X52" s="707"/>
      <c r="Y52" s="707"/>
      <c r="Z52" s="707"/>
      <c r="AA52" s="126"/>
      <c r="AB52" s="719"/>
      <c r="AC52" s="719"/>
      <c r="AD52" s="719"/>
      <c r="AE52" s="719"/>
      <c r="AF52" s="719"/>
    </row>
    <row r="53" spans="1:32" customHeight="1" ht="16.5" s="702" customFormat="1">
      <c r="B53" s="703" t="s">
        <v>113</v>
      </c>
      <c r="C53" s="727">
        <v>0</v>
      </c>
      <c r="D53" s="728">
        <v>0</v>
      </c>
      <c r="E53" s="728">
        <v>0</v>
      </c>
      <c r="F53" s="705">
        <v>0</v>
      </c>
      <c r="G53" s="705">
        <v>38.78</v>
      </c>
      <c r="H53" s="705">
        <v>50.38</v>
      </c>
      <c r="I53" s="705">
        <v>82.38</v>
      </c>
      <c r="J53" s="705">
        <v>82.38</v>
      </c>
      <c r="K53" s="705">
        <v>82.38</v>
      </c>
      <c r="L53" s="705">
        <v>145.19</v>
      </c>
      <c r="M53" s="705">
        <v>145.19</v>
      </c>
      <c r="N53" s="705">
        <v>145.19</v>
      </c>
      <c r="O53" s="705">
        <v>345.19</v>
      </c>
      <c r="P53" s="705">
        <v>644.84</v>
      </c>
      <c r="Q53" s="706"/>
      <c r="R53" s="359"/>
      <c r="S53" s="704">
        <v>406.89</v>
      </c>
      <c r="T53" s="705">
        <v>442.29</v>
      </c>
      <c r="U53" s="705">
        <v>648.35</v>
      </c>
      <c r="V53" s="705">
        <v>644.84</v>
      </c>
      <c r="W53" s="721">
        <v>1048.46</v>
      </c>
      <c r="X53" s="707"/>
      <c r="Y53" s="707"/>
      <c r="Z53" s="707"/>
      <c r="AA53" s="126"/>
      <c r="AB53" s="719"/>
      <c r="AC53" s="719"/>
      <c r="AD53" s="719"/>
      <c r="AE53" s="719"/>
      <c r="AF53" s="719"/>
    </row>
    <row r="54" spans="1:32" customHeight="1" ht="16.5" s="702" customFormat="1">
      <c r="B54" s="716"/>
      <c r="C54" s="717"/>
      <c r="D54" s="713"/>
      <c r="E54" s="713"/>
      <c r="F54" s="713"/>
      <c r="G54" s="713"/>
      <c r="H54" s="713"/>
      <c r="I54" s="713"/>
      <c r="J54" s="713"/>
      <c r="K54" s="713"/>
      <c r="L54" s="713"/>
      <c r="M54" s="713"/>
      <c r="N54" s="355"/>
      <c r="O54" s="355"/>
      <c r="P54" s="355"/>
      <c r="Q54" s="356"/>
      <c r="R54" s="713"/>
      <c r="S54" s="354"/>
      <c r="T54" s="355"/>
      <c r="U54" s="355"/>
      <c r="V54" s="356"/>
      <c r="W54" s="363"/>
      <c r="X54" s="718"/>
      <c r="Y54" s="718"/>
      <c r="Z54" s="718"/>
      <c r="AA54" s="126"/>
      <c r="AB54" s="719"/>
      <c r="AC54" s="719"/>
      <c r="AD54" s="719"/>
      <c r="AE54" s="719"/>
      <c r="AF54" s="719"/>
    </row>
    <row r="55" spans="1:32" customHeight="1" ht="16.5" s="702" customFormat="1">
      <c r="B55" s="729" t="s">
        <v>130</v>
      </c>
      <c r="C55" s="125">
        <v>0</v>
      </c>
      <c r="D55" s="126">
        <v>84.8</v>
      </c>
      <c r="E55" s="126">
        <v>239</v>
      </c>
      <c r="F55" s="126">
        <v>325.6</v>
      </c>
      <c r="G55" s="126">
        <v>389.6</v>
      </c>
      <c r="H55" s="126">
        <v>808.36</v>
      </c>
      <c r="I55" s="126">
        <v>886.28</v>
      </c>
      <c r="J55" s="126">
        <v>355.95</v>
      </c>
      <c r="K55" s="126">
        <v>355.95</v>
      </c>
      <c r="L55" s="126">
        <v>331.2</v>
      </c>
      <c r="M55" s="126">
        <v>371.19</v>
      </c>
      <c r="N55" s="126">
        <v>550.05</v>
      </c>
      <c r="O55" s="126">
        <v>668.55</v>
      </c>
      <c r="P55" s="126">
        <v>1089.61</v>
      </c>
      <c r="Q55" s="127"/>
      <c r="R55" s="126"/>
      <c r="S55" s="125">
        <v>711.16</v>
      </c>
      <c r="T55" s="126">
        <v>840.76</v>
      </c>
      <c r="U55" s="126">
        <v>780.76</v>
      </c>
      <c r="V55" s="127">
        <v>1089.61</v>
      </c>
      <c r="W55" s="720">
        <v>1104.48</v>
      </c>
      <c r="X55" s="701"/>
      <c r="Y55" s="701"/>
      <c r="Z55" s="701"/>
      <c r="AA55" s="126"/>
      <c r="AB55" s="719"/>
      <c r="AC55" s="719"/>
      <c r="AD55" s="719"/>
      <c r="AE55" s="719"/>
      <c r="AF55" s="719"/>
    </row>
    <row r="56" spans="1:32" customHeight="1" ht="16.5" s="702" customFormat="1">
      <c r="B56" s="730" t="s">
        <v>112</v>
      </c>
      <c r="C56" s="698">
        <v>0</v>
      </c>
      <c r="D56" s="699">
        <v>84.8</v>
      </c>
      <c r="E56" s="699">
        <v>239</v>
      </c>
      <c r="F56" s="699">
        <v>325.6</v>
      </c>
      <c r="G56" s="699">
        <v>389.6</v>
      </c>
      <c r="H56" s="699">
        <v>455.12</v>
      </c>
      <c r="I56" s="699">
        <v>533.04</v>
      </c>
      <c r="J56" s="699">
        <v>0</v>
      </c>
      <c r="K56" s="699">
        <v>0</v>
      </c>
      <c r="L56" s="699">
        <v>0</v>
      </c>
      <c r="M56" s="699">
        <v>0</v>
      </c>
      <c r="N56" s="699">
        <v>0</v>
      </c>
      <c r="O56" s="699">
        <v>30.75</v>
      </c>
      <c r="P56" s="699">
        <v>30.55</v>
      </c>
      <c r="Q56" s="700"/>
      <c r="R56" s="699"/>
      <c r="S56" s="698">
        <v>30.75</v>
      </c>
      <c r="T56" s="699">
        <v>30.55</v>
      </c>
      <c r="U56" s="699">
        <v>30.55</v>
      </c>
      <c r="V56" s="700">
        <v>30.55</v>
      </c>
      <c r="W56" s="720">
        <v>30.55</v>
      </c>
      <c r="X56" s="701"/>
      <c r="Y56" s="701"/>
      <c r="Z56" s="701"/>
      <c r="AA56" s="126"/>
      <c r="AB56" s="126"/>
      <c r="AC56" s="126"/>
      <c r="AD56" s="126"/>
      <c r="AE56" s="355"/>
      <c r="AF56" s="355"/>
    </row>
    <row r="57" spans="1:32" customHeight="1" ht="16.5" s="702" customFormat="1">
      <c r="B57" s="731" t="s">
        <v>131</v>
      </c>
      <c r="C57" s="704">
        <v>0</v>
      </c>
      <c r="D57" s="705">
        <v>84.8</v>
      </c>
      <c r="E57" s="705">
        <v>239</v>
      </c>
      <c r="F57" s="705">
        <v>325.6</v>
      </c>
      <c r="G57" s="705">
        <v>389.6</v>
      </c>
      <c r="H57" s="705">
        <v>455.12</v>
      </c>
      <c r="I57" s="705">
        <v>533.04</v>
      </c>
      <c r="J57" s="705">
        <v>0</v>
      </c>
      <c r="K57" s="705">
        <v>0</v>
      </c>
      <c r="L57" s="705">
        <v>0</v>
      </c>
      <c r="M57" s="705">
        <v>0</v>
      </c>
      <c r="N57" s="705">
        <v>0</v>
      </c>
      <c r="O57" s="705">
        <v>0</v>
      </c>
      <c r="P57" s="705">
        <v>0</v>
      </c>
      <c r="Q57" s="706"/>
      <c r="R57" s="705"/>
      <c r="S57" s="704">
        <v>0</v>
      </c>
      <c r="T57" s="705">
        <v>0</v>
      </c>
      <c r="U57" s="705">
        <v>0</v>
      </c>
      <c r="V57" s="706">
        <v>0</v>
      </c>
      <c r="W57" s="721">
        <v>0</v>
      </c>
      <c r="X57" s="707"/>
      <c r="Y57" s="707"/>
      <c r="Z57" s="707"/>
      <c r="AA57" s="126"/>
      <c r="AB57" s="126"/>
      <c r="AC57" s="126"/>
      <c r="AD57" s="126"/>
      <c r="AE57" s="355"/>
      <c r="AF57" s="355"/>
    </row>
    <row r="58" spans="1:32" customHeight="1" ht="16.5" s="702" customFormat="1">
      <c r="B58" s="731" t="s">
        <v>111</v>
      </c>
      <c r="C58" s="704">
        <v>0</v>
      </c>
      <c r="D58" s="705">
        <v>0</v>
      </c>
      <c r="E58" s="705">
        <v>0</v>
      </c>
      <c r="F58" s="705">
        <v>0</v>
      </c>
      <c r="G58" s="705">
        <v>0</v>
      </c>
      <c r="H58" s="705">
        <v>0</v>
      </c>
      <c r="I58" s="705">
        <v>0</v>
      </c>
      <c r="J58" s="705">
        <v>0</v>
      </c>
      <c r="K58" s="705">
        <v>0</v>
      </c>
      <c r="L58" s="705">
        <v>0</v>
      </c>
      <c r="M58" s="705">
        <v>0</v>
      </c>
      <c r="N58" s="705">
        <v>0</v>
      </c>
      <c r="O58" s="705">
        <v>20</v>
      </c>
      <c r="P58" s="705">
        <v>19.8</v>
      </c>
      <c r="Q58" s="706"/>
      <c r="R58" s="705"/>
      <c r="S58" s="704">
        <v>20</v>
      </c>
      <c r="T58" s="705">
        <v>19.8</v>
      </c>
      <c r="U58" s="705">
        <v>19.8</v>
      </c>
      <c r="V58" s="706">
        <v>19.8</v>
      </c>
      <c r="W58" s="721">
        <v>19.8</v>
      </c>
      <c r="X58" s="707"/>
      <c r="Y58" s="707"/>
      <c r="Z58" s="707"/>
      <c r="AA58" s="126"/>
      <c r="AB58" s="126"/>
      <c r="AC58" s="126"/>
      <c r="AD58" s="126"/>
      <c r="AE58" s="355"/>
      <c r="AF58" s="355"/>
    </row>
    <row r="59" spans="1:32" customHeight="1" ht="16.5" s="702" customFormat="1">
      <c r="B59" s="731" t="s">
        <v>132</v>
      </c>
      <c r="C59" s="704">
        <v>0</v>
      </c>
      <c r="D59" s="705">
        <v>0</v>
      </c>
      <c r="E59" s="705">
        <v>0</v>
      </c>
      <c r="F59" s="705">
        <v>0</v>
      </c>
      <c r="G59" s="705">
        <v>0</v>
      </c>
      <c r="H59" s="705">
        <v>0</v>
      </c>
      <c r="I59" s="705">
        <v>0</v>
      </c>
      <c r="J59" s="705">
        <v>0</v>
      </c>
      <c r="K59" s="705">
        <v>0</v>
      </c>
      <c r="L59" s="705">
        <v>0</v>
      </c>
      <c r="M59" s="705">
        <v>0</v>
      </c>
      <c r="N59" s="705">
        <v>0</v>
      </c>
      <c r="O59" s="705">
        <v>10.75</v>
      </c>
      <c r="P59" s="705">
        <v>10.75</v>
      </c>
      <c r="Q59" s="706"/>
      <c r="R59" s="705"/>
      <c r="S59" s="704">
        <v>10.75</v>
      </c>
      <c r="T59" s="705">
        <v>10.75</v>
      </c>
      <c r="U59" s="705">
        <v>10.75</v>
      </c>
      <c r="V59" s="706">
        <v>10.75</v>
      </c>
      <c r="W59" s="721">
        <v>10.75</v>
      </c>
      <c r="X59" s="707"/>
      <c r="Y59" s="707"/>
      <c r="Z59" s="707"/>
      <c r="AA59" s="126"/>
      <c r="AB59" s="126"/>
      <c r="AC59" s="126"/>
      <c r="AD59" s="126"/>
      <c r="AE59" s="355"/>
      <c r="AF59" s="355"/>
    </row>
    <row r="60" spans="1:32" customHeight="1" ht="16.5" s="702" customFormat="1">
      <c r="B60" s="730" t="s">
        <v>110</v>
      </c>
      <c r="C60" s="698">
        <v>0</v>
      </c>
      <c r="D60" s="699">
        <v>0</v>
      </c>
      <c r="E60" s="699">
        <v>0</v>
      </c>
      <c r="F60" s="699">
        <v>0</v>
      </c>
      <c r="G60" s="699">
        <v>0</v>
      </c>
      <c r="H60" s="699">
        <v>173.8</v>
      </c>
      <c r="I60" s="699">
        <v>173.8</v>
      </c>
      <c r="J60" s="699">
        <v>176.51</v>
      </c>
      <c r="K60" s="699">
        <v>176.51</v>
      </c>
      <c r="L60" s="699">
        <v>151.76</v>
      </c>
      <c r="M60" s="699">
        <v>151.76</v>
      </c>
      <c r="N60" s="699">
        <v>151.76</v>
      </c>
      <c r="O60" s="699">
        <v>166.9</v>
      </c>
      <c r="P60" s="699">
        <v>155.69</v>
      </c>
      <c r="Q60" s="700"/>
      <c r="R60" s="699"/>
      <c r="S60" s="698">
        <v>166.9</v>
      </c>
      <c r="T60" s="699">
        <v>167.1</v>
      </c>
      <c r="U60" s="699">
        <v>155.69</v>
      </c>
      <c r="V60" s="700">
        <v>155.69</v>
      </c>
      <c r="W60" s="720">
        <v>155.69</v>
      </c>
      <c r="X60" s="701"/>
      <c r="Y60" s="701"/>
      <c r="Z60" s="701"/>
      <c r="AA60" s="126"/>
      <c r="AB60" s="126"/>
      <c r="AC60" s="126"/>
      <c r="AD60" s="126"/>
      <c r="AE60" s="355"/>
      <c r="AF60" s="355"/>
    </row>
    <row r="61" spans="1:32" customHeight="1" ht="16.5" s="702" customFormat="1">
      <c r="B61" s="703" t="s">
        <v>111</v>
      </c>
      <c r="C61" s="704">
        <v>0</v>
      </c>
      <c r="D61" s="705">
        <v>0</v>
      </c>
      <c r="E61" s="705">
        <v>0</v>
      </c>
      <c r="F61" s="705">
        <v>0</v>
      </c>
      <c r="G61" s="705">
        <v>0</v>
      </c>
      <c r="H61" s="705">
        <v>173.8</v>
      </c>
      <c r="I61" s="705">
        <v>173.8</v>
      </c>
      <c r="J61" s="705">
        <v>176.51</v>
      </c>
      <c r="K61" s="705">
        <v>176.51</v>
      </c>
      <c r="L61" s="705">
        <v>151.76</v>
      </c>
      <c r="M61" s="705">
        <v>151.76</v>
      </c>
      <c r="N61" s="705">
        <v>151.76</v>
      </c>
      <c r="O61" s="705">
        <v>166.9</v>
      </c>
      <c r="P61" s="705">
        <v>155.69</v>
      </c>
      <c r="Q61" s="706"/>
      <c r="R61" s="705"/>
      <c r="S61" s="704">
        <v>166.9</v>
      </c>
      <c r="T61" s="705">
        <v>167.1</v>
      </c>
      <c r="U61" s="705">
        <v>155.69</v>
      </c>
      <c r="V61" s="706">
        <v>155.69</v>
      </c>
      <c r="W61" s="721">
        <v>155.69</v>
      </c>
      <c r="X61" s="707"/>
      <c r="Y61" s="707"/>
      <c r="Z61" s="732"/>
      <c r="AA61" s="126"/>
      <c r="AB61" s="126"/>
      <c r="AC61" s="126"/>
      <c r="AD61" s="126"/>
      <c r="AE61" s="355"/>
      <c r="AF61" s="355"/>
    </row>
    <row r="62" spans="1:32" customHeight="1" ht="16.5" s="702" customFormat="1">
      <c r="B62" s="697" t="s">
        <v>121</v>
      </c>
      <c r="C62" s="698">
        <v>0</v>
      </c>
      <c r="D62" s="699">
        <v>0</v>
      </c>
      <c r="E62" s="699">
        <v>0</v>
      </c>
      <c r="F62" s="699">
        <v>0</v>
      </c>
      <c r="G62" s="699">
        <v>0</v>
      </c>
      <c r="H62" s="699">
        <v>179.44</v>
      </c>
      <c r="I62" s="699">
        <v>179.44</v>
      </c>
      <c r="J62" s="699">
        <v>179.44</v>
      </c>
      <c r="K62" s="699">
        <v>179.44</v>
      </c>
      <c r="L62" s="699">
        <v>179.44</v>
      </c>
      <c r="M62" s="699">
        <v>219.43</v>
      </c>
      <c r="N62" s="699">
        <v>398.28</v>
      </c>
      <c r="O62" s="699">
        <v>470.9</v>
      </c>
      <c r="P62" s="699">
        <v>591.9</v>
      </c>
      <c r="Q62" s="700"/>
      <c r="R62" s="711"/>
      <c r="S62" s="698">
        <v>470.9</v>
      </c>
      <c r="T62" s="699">
        <v>600.5</v>
      </c>
      <c r="U62" s="699">
        <v>551.9</v>
      </c>
      <c r="V62" s="700">
        <v>591.9</v>
      </c>
      <c r="W62" s="720">
        <v>591.9</v>
      </c>
      <c r="X62" s="701"/>
      <c r="Y62" s="701"/>
      <c r="Z62" s="701"/>
      <c r="AA62" s="126"/>
      <c r="AB62" s="126"/>
      <c r="AC62" s="126"/>
      <c r="AD62" s="126"/>
      <c r="AE62" s="355"/>
      <c r="AF62" s="355"/>
    </row>
    <row r="63" spans="1:32" customHeight="1" ht="16.5" s="702" customFormat="1">
      <c r="B63" s="703" t="s">
        <v>111</v>
      </c>
      <c r="C63" s="704">
        <v>0</v>
      </c>
      <c r="D63" s="705">
        <v>0</v>
      </c>
      <c r="E63" s="705">
        <v>0</v>
      </c>
      <c r="F63" s="705">
        <v>0</v>
      </c>
      <c r="G63" s="705">
        <v>0</v>
      </c>
      <c r="H63" s="705">
        <v>179.44</v>
      </c>
      <c r="I63" s="705">
        <v>179.44</v>
      </c>
      <c r="J63" s="705">
        <v>179.44</v>
      </c>
      <c r="K63" s="705">
        <v>179.44</v>
      </c>
      <c r="L63" s="705">
        <v>179.44</v>
      </c>
      <c r="M63" s="705">
        <v>219.43</v>
      </c>
      <c r="N63" s="705">
        <v>259.28</v>
      </c>
      <c r="O63" s="705">
        <v>331.9</v>
      </c>
      <c r="P63" s="705">
        <v>412.9</v>
      </c>
      <c r="Q63" s="706"/>
      <c r="R63" s="705"/>
      <c r="S63" s="704">
        <v>331.9</v>
      </c>
      <c r="T63" s="705">
        <v>461.5</v>
      </c>
      <c r="U63" s="705">
        <v>412.9</v>
      </c>
      <c r="V63" s="706">
        <v>412.9</v>
      </c>
      <c r="W63" s="733">
        <v>412.9</v>
      </c>
      <c r="X63" s="707"/>
      <c r="Y63" s="707"/>
      <c r="Z63" s="707"/>
      <c r="AA63" s="126"/>
      <c r="AB63" s="126"/>
      <c r="AC63" s="126"/>
      <c r="AD63" s="126"/>
      <c r="AE63" s="355"/>
      <c r="AF63" s="355"/>
    </row>
    <row r="64" spans="1:32" customHeight="1" ht="16.5" s="702" customFormat="1">
      <c r="B64" s="703" t="s">
        <v>113</v>
      </c>
      <c r="C64" s="704">
        <v>0</v>
      </c>
      <c r="D64" s="705">
        <v>0</v>
      </c>
      <c r="E64" s="705">
        <v>0</v>
      </c>
      <c r="F64" s="705">
        <v>0</v>
      </c>
      <c r="G64" s="705">
        <v>0</v>
      </c>
      <c r="H64" s="705">
        <v>0</v>
      </c>
      <c r="I64" s="705">
        <v>0</v>
      </c>
      <c r="J64" s="705">
        <v>0</v>
      </c>
      <c r="K64" s="705">
        <v>0</v>
      </c>
      <c r="L64" s="705">
        <v>0</v>
      </c>
      <c r="M64" s="705">
        <v>0</v>
      </c>
      <c r="N64" s="705">
        <v>139</v>
      </c>
      <c r="O64" s="705">
        <v>139</v>
      </c>
      <c r="P64" s="705">
        <v>179</v>
      </c>
      <c r="Q64" s="706"/>
      <c r="R64" s="705"/>
      <c r="S64" s="704">
        <v>139</v>
      </c>
      <c r="T64" s="705">
        <v>139</v>
      </c>
      <c r="U64" s="705">
        <v>139</v>
      </c>
      <c r="V64" s="706">
        <v>179</v>
      </c>
      <c r="W64" s="707">
        <v>179</v>
      </c>
      <c r="X64" s="707"/>
      <c r="Y64" s="707"/>
      <c r="Z64" s="732"/>
      <c r="AA64" s="126"/>
      <c r="AB64" s="126"/>
      <c r="AC64" s="126"/>
      <c r="AD64" s="126"/>
      <c r="AE64" s="355"/>
      <c r="AF64" s="355"/>
    </row>
    <row r="65" spans="1:32" customHeight="1" ht="16.5" s="739" customFormat="1">
      <c r="B65" s="734" t="s">
        <v>115</v>
      </c>
      <c r="C65" s="735">
        <v>0</v>
      </c>
      <c r="D65" s="736">
        <v>0</v>
      </c>
      <c r="E65" s="736">
        <v>0</v>
      </c>
      <c r="F65" s="736">
        <v>0</v>
      </c>
      <c r="G65" s="736">
        <v>0</v>
      </c>
      <c r="H65" s="736">
        <v>0</v>
      </c>
      <c r="I65" s="736">
        <v>0</v>
      </c>
      <c r="J65" s="736">
        <v>0</v>
      </c>
      <c r="K65" s="736">
        <v>0</v>
      </c>
      <c r="L65" s="736">
        <v>0</v>
      </c>
      <c r="M65" s="736">
        <v>0</v>
      </c>
      <c r="N65" s="736">
        <v>0</v>
      </c>
      <c r="O65" s="736">
        <v>0</v>
      </c>
      <c r="P65" s="736">
        <v>42.61</v>
      </c>
      <c r="Q65" s="737"/>
      <c r="R65" s="738"/>
      <c r="S65" s="735">
        <v>42.61</v>
      </c>
      <c r="T65" s="739">
        <v>42.61</v>
      </c>
      <c r="U65" s="739">
        <v>42.61</v>
      </c>
      <c r="V65" s="740">
        <v>42.61</v>
      </c>
      <c r="W65" s="741">
        <v>42.61</v>
      </c>
      <c r="X65" s="741"/>
      <c r="Y65" s="741"/>
      <c r="Z65" s="741"/>
    </row>
    <row r="66" spans="1:32" customHeight="1" ht="16.5" s="702" customFormat="1">
      <c r="B66" s="731" t="s">
        <v>132</v>
      </c>
      <c r="C66" s="704">
        <v>0</v>
      </c>
      <c r="D66" s="705">
        <v>0</v>
      </c>
      <c r="E66" s="705">
        <v>0</v>
      </c>
      <c r="F66" s="705">
        <v>0</v>
      </c>
      <c r="G66" s="705">
        <v>0</v>
      </c>
      <c r="H66" s="705">
        <v>0</v>
      </c>
      <c r="I66" s="705">
        <v>0</v>
      </c>
      <c r="J66" s="705">
        <v>0</v>
      </c>
      <c r="K66" s="705">
        <v>0</v>
      </c>
      <c r="L66" s="705">
        <v>0</v>
      </c>
      <c r="M66" s="705">
        <v>0</v>
      </c>
      <c r="N66" s="705">
        <v>0</v>
      </c>
      <c r="O66" s="705">
        <v>0</v>
      </c>
      <c r="P66" s="705">
        <v>42.61</v>
      </c>
      <c r="Q66" s="706"/>
      <c r="R66" s="705"/>
      <c r="S66" s="704">
        <v>42.61</v>
      </c>
      <c r="T66" s="705">
        <v>42.61</v>
      </c>
      <c r="U66" s="705">
        <v>42.61</v>
      </c>
      <c r="V66" s="706">
        <v>42.61</v>
      </c>
      <c r="W66" s="742">
        <v>42.61</v>
      </c>
      <c r="X66" s="707"/>
      <c r="Y66" s="707"/>
      <c r="Z66" s="707"/>
      <c r="AA66" s="126"/>
      <c r="AB66" s="126"/>
      <c r="AC66" s="126"/>
      <c r="AD66" s="126"/>
      <c r="AE66" s="355"/>
      <c r="AF66" s="355"/>
    </row>
    <row r="67" spans="1:32" customHeight="1" ht="16.5" s="739" customFormat="1">
      <c r="B67" s="734" t="s">
        <v>120</v>
      </c>
      <c r="C67" s="735">
        <v>0</v>
      </c>
      <c r="D67" s="736">
        <v>0</v>
      </c>
      <c r="E67" s="736">
        <v>0</v>
      </c>
      <c r="F67" s="736">
        <v>0</v>
      </c>
      <c r="G67" s="736">
        <v>0</v>
      </c>
      <c r="H67" s="736">
        <v>0</v>
      </c>
      <c r="I67" s="736">
        <v>0</v>
      </c>
      <c r="J67" s="736">
        <v>0</v>
      </c>
      <c r="K67" s="736">
        <v>0</v>
      </c>
      <c r="L67" s="736">
        <v>0</v>
      </c>
      <c r="M67" s="736">
        <v>0</v>
      </c>
      <c r="N67" s="736">
        <v>0</v>
      </c>
      <c r="O67" s="736">
        <v>0</v>
      </c>
      <c r="P67" s="736">
        <v>268.85</v>
      </c>
      <c r="Q67" s="737"/>
      <c r="R67" s="738"/>
      <c r="S67" s="735">
        <v>0</v>
      </c>
      <c r="T67" s="739">
        <v>0</v>
      </c>
      <c r="U67" s="739">
        <v>0</v>
      </c>
      <c r="V67" s="740">
        <v>268.85</v>
      </c>
      <c r="W67" s="741">
        <v>268.85</v>
      </c>
      <c r="X67" s="741"/>
      <c r="Y67" s="741"/>
      <c r="Z67" s="741"/>
    </row>
    <row r="68" spans="1:32" customHeight="1" ht="16.5" s="702" customFormat="1">
      <c r="B68" s="731" t="s">
        <v>132</v>
      </c>
      <c r="C68" s="704">
        <v>0</v>
      </c>
      <c r="D68" s="705">
        <v>0</v>
      </c>
      <c r="E68" s="705">
        <v>0</v>
      </c>
      <c r="F68" s="705">
        <v>0</v>
      </c>
      <c r="G68" s="705">
        <v>0</v>
      </c>
      <c r="H68" s="705">
        <v>0</v>
      </c>
      <c r="I68" s="705">
        <v>0</v>
      </c>
      <c r="J68" s="705">
        <v>0</v>
      </c>
      <c r="K68" s="705">
        <v>0</v>
      </c>
      <c r="L68" s="705">
        <v>0</v>
      </c>
      <c r="M68" s="705">
        <v>0</v>
      </c>
      <c r="N68" s="705">
        <v>0</v>
      </c>
      <c r="O68" s="705">
        <v>0</v>
      </c>
      <c r="P68" s="705">
        <v>268.85</v>
      </c>
      <c r="Q68" s="706"/>
      <c r="R68" s="705"/>
      <c r="S68" s="704">
        <v>0</v>
      </c>
      <c r="T68" s="705">
        <v>0</v>
      </c>
      <c r="U68" s="705">
        <v>0</v>
      </c>
      <c r="V68" s="706">
        <v>268.85</v>
      </c>
      <c r="W68" s="742">
        <v>268.85</v>
      </c>
      <c r="X68" s="707"/>
      <c r="Y68" s="707"/>
      <c r="Z68" s="707"/>
      <c r="AA68" s="126"/>
      <c r="AB68" s="126"/>
      <c r="AC68" s="126"/>
      <c r="AD68" s="126"/>
    </row>
    <row r="69" spans="1:32" customHeight="1" ht="16.5" s="739" customFormat="1">
      <c r="B69" s="1069" t="s">
        <v>133</v>
      </c>
      <c r="C69" s="735">
        <v>0</v>
      </c>
      <c r="D69" s="736">
        <v>0</v>
      </c>
      <c r="E69" s="736">
        <v>0</v>
      </c>
      <c r="F69" s="736">
        <v>0</v>
      </c>
      <c r="G69" s="736">
        <v>0</v>
      </c>
      <c r="H69" s="736">
        <v>0</v>
      </c>
      <c r="I69" s="736">
        <v>0</v>
      </c>
      <c r="J69" s="736">
        <v>0</v>
      </c>
      <c r="K69" s="736">
        <v>0</v>
      </c>
      <c r="L69" s="736">
        <v>0</v>
      </c>
      <c r="M69" s="736">
        <v>0</v>
      </c>
      <c r="N69" s="736">
        <v>0</v>
      </c>
      <c r="O69" s="736">
        <v>0</v>
      </c>
      <c r="P69" s="736">
        <v>0</v>
      </c>
      <c r="Q69" s="737"/>
      <c r="R69" s="738"/>
      <c r="S69" s="735">
        <v>0</v>
      </c>
      <c r="T69" s="739">
        <v>0</v>
      </c>
      <c r="U69" s="739">
        <v>0</v>
      </c>
      <c r="V69" s="740">
        <v>0</v>
      </c>
      <c r="W69" s="741">
        <v>4.13</v>
      </c>
      <c r="X69" s="741"/>
      <c r="Y69" s="741"/>
      <c r="Z69" s="741"/>
    </row>
    <row r="70" spans="1:32" customHeight="1" ht="16.5" s="702" customFormat="1">
      <c r="B70" s="1068" t="s">
        <v>113</v>
      </c>
      <c r="C70" s="704">
        <v>0</v>
      </c>
      <c r="D70" s="705">
        <v>0</v>
      </c>
      <c r="E70" s="705">
        <v>0</v>
      </c>
      <c r="F70" s="705">
        <v>0</v>
      </c>
      <c r="G70" s="705">
        <v>0</v>
      </c>
      <c r="H70" s="705">
        <v>0</v>
      </c>
      <c r="I70" s="705">
        <v>0</v>
      </c>
      <c r="J70" s="705">
        <v>0</v>
      </c>
      <c r="K70" s="705">
        <v>0</v>
      </c>
      <c r="L70" s="705">
        <v>0</v>
      </c>
      <c r="M70" s="705">
        <v>0</v>
      </c>
      <c r="N70" s="705">
        <v>0</v>
      </c>
      <c r="O70" s="705">
        <v>0</v>
      </c>
      <c r="P70" s="705">
        <v>0</v>
      </c>
      <c r="Q70" s="706"/>
      <c r="R70" s="705"/>
      <c r="S70" s="704">
        <v>0</v>
      </c>
      <c r="T70" s="705">
        <v>0</v>
      </c>
      <c r="U70" s="705">
        <v>0</v>
      </c>
      <c r="V70" s="706">
        <v>0</v>
      </c>
      <c r="W70" s="742">
        <v>4.13</v>
      </c>
      <c r="X70" s="707"/>
      <c r="Y70" s="707"/>
      <c r="Z70" s="707"/>
      <c r="AA70" s="126"/>
      <c r="AB70" s="126"/>
      <c r="AC70" s="126"/>
      <c r="AD70" s="126"/>
    </row>
    <row r="71" spans="1:32" customHeight="1" ht="16.5" s="739" customFormat="1">
      <c r="B71" s="1069" t="s">
        <v>134</v>
      </c>
      <c r="C71" s="735">
        <v>0</v>
      </c>
      <c r="D71" s="736">
        <v>0</v>
      </c>
      <c r="E71" s="736">
        <v>0</v>
      </c>
      <c r="F71" s="736">
        <v>0</v>
      </c>
      <c r="G71" s="736">
        <v>0</v>
      </c>
      <c r="H71" s="736">
        <v>0</v>
      </c>
      <c r="I71" s="736">
        <v>0</v>
      </c>
      <c r="J71" s="736">
        <v>0</v>
      </c>
      <c r="K71" s="736">
        <v>0</v>
      </c>
      <c r="L71" s="736">
        <v>0</v>
      </c>
      <c r="M71" s="736">
        <v>0</v>
      </c>
      <c r="N71" s="736">
        <v>0</v>
      </c>
      <c r="O71" s="736">
        <v>0</v>
      </c>
      <c r="P71" s="736">
        <v>0</v>
      </c>
      <c r="Q71" s="737"/>
      <c r="R71" s="738"/>
      <c r="S71" s="735">
        <v>0</v>
      </c>
      <c r="T71" s="739">
        <v>0</v>
      </c>
      <c r="U71" s="739">
        <v>0</v>
      </c>
      <c r="V71" s="740">
        <v>0</v>
      </c>
      <c r="W71" s="741">
        <v>0.62</v>
      </c>
      <c r="X71" s="741"/>
      <c r="Y71" s="741"/>
      <c r="Z71" s="741"/>
    </row>
    <row r="72" spans="1:32" customHeight="1" ht="16.5" s="702" customFormat="1">
      <c r="B72" s="1068" t="s">
        <v>113</v>
      </c>
      <c r="C72" s="704">
        <v>0</v>
      </c>
      <c r="D72" s="705">
        <v>0</v>
      </c>
      <c r="E72" s="705">
        <v>0</v>
      </c>
      <c r="F72" s="705">
        <v>0</v>
      </c>
      <c r="G72" s="705">
        <v>0</v>
      </c>
      <c r="H72" s="705">
        <v>0</v>
      </c>
      <c r="I72" s="705">
        <v>0</v>
      </c>
      <c r="J72" s="705">
        <v>0</v>
      </c>
      <c r="K72" s="705">
        <v>0</v>
      </c>
      <c r="L72" s="705">
        <v>0</v>
      </c>
      <c r="M72" s="705">
        <v>0</v>
      </c>
      <c r="N72" s="705">
        <v>0</v>
      </c>
      <c r="O72" s="705">
        <v>0</v>
      </c>
      <c r="P72" s="705">
        <v>0</v>
      </c>
      <c r="Q72" s="706"/>
      <c r="R72" s="705"/>
      <c r="S72" s="704">
        <v>0</v>
      </c>
      <c r="T72" s="705">
        <v>0</v>
      </c>
      <c r="U72" s="705">
        <v>0</v>
      </c>
      <c r="V72" s="706">
        <v>0</v>
      </c>
      <c r="W72" s="742">
        <v>0.62</v>
      </c>
      <c r="X72" s="707"/>
      <c r="Y72" s="707"/>
      <c r="Z72" s="707"/>
      <c r="AA72" s="126"/>
      <c r="AB72" s="126"/>
      <c r="AC72" s="126"/>
      <c r="AD72" s="126"/>
    </row>
    <row r="73" spans="1:32" customHeight="1" ht="16.5" s="739" customFormat="1">
      <c r="B73" s="1069" t="s">
        <v>135</v>
      </c>
      <c r="C73" s="735">
        <v>0</v>
      </c>
      <c r="D73" s="736">
        <v>0</v>
      </c>
      <c r="E73" s="736">
        <v>0</v>
      </c>
      <c r="F73" s="736">
        <v>0</v>
      </c>
      <c r="G73" s="736">
        <v>0</v>
      </c>
      <c r="H73" s="736">
        <v>0</v>
      </c>
      <c r="I73" s="736">
        <v>0</v>
      </c>
      <c r="J73" s="736">
        <v>0</v>
      </c>
      <c r="K73" s="736">
        <v>0</v>
      </c>
      <c r="L73" s="736">
        <v>0</v>
      </c>
      <c r="M73" s="736">
        <v>0</v>
      </c>
      <c r="N73" s="736">
        <v>0</v>
      </c>
      <c r="O73" s="736">
        <v>0</v>
      </c>
      <c r="P73" s="736">
        <v>0</v>
      </c>
      <c r="Q73" s="737"/>
      <c r="R73" s="738"/>
      <c r="S73" s="735">
        <v>0</v>
      </c>
      <c r="T73" s="739">
        <v>0</v>
      </c>
      <c r="U73" s="739">
        <v>0</v>
      </c>
      <c r="V73" s="740">
        <v>0</v>
      </c>
      <c r="W73" s="741">
        <v>4.59</v>
      </c>
      <c r="X73" s="741"/>
      <c r="Y73" s="741"/>
      <c r="Z73" s="741"/>
    </row>
    <row r="74" spans="1:32" customHeight="1" ht="16.5" s="702" customFormat="1">
      <c r="B74" s="1068" t="s">
        <v>113</v>
      </c>
      <c r="C74" s="704">
        <v>0</v>
      </c>
      <c r="D74" s="705">
        <v>0</v>
      </c>
      <c r="E74" s="705">
        <v>0</v>
      </c>
      <c r="F74" s="705">
        <v>0</v>
      </c>
      <c r="G74" s="705">
        <v>0</v>
      </c>
      <c r="H74" s="705">
        <v>0</v>
      </c>
      <c r="I74" s="705">
        <v>0</v>
      </c>
      <c r="J74" s="705">
        <v>0</v>
      </c>
      <c r="K74" s="705">
        <v>0</v>
      </c>
      <c r="L74" s="705">
        <v>0</v>
      </c>
      <c r="M74" s="705">
        <v>0</v>
      </c>
      <c r="N74" s="705">
        <v>0</v>
      </c>
      <c r="O74" s="705">
        <v>0</v>
      </c>
      <c r="P74" s="705">
        <v>0</v>
      </c>
      <c r="Q74" s="706"/>
      <c r="R74" s="705"/>
      <c r="S74" s="704">
        <v>0</v>
      </c>
      <c r="T74" s="705">
        <v>0</v>
      </c>
      <c r="U74" s="705">
        <v>0</v>
      </c>
      <c r="V74" s="706">
        <v>0</v>
      </c>
      <c r="W74" s="742">
        <v>4.59</v>
      </c>
      <c r="X74" s="707"/>
      <c r="Y74" s="707"/>
      <c r="Z74" s="707"/>
      <c r="AA74" s="126"/>
      <c r="AB74" s="126"/>
      <c r="AC74" s="126"/>
      <c r="AD74" s="126"/>
    </row>
    <row r="75" spans="1:32" customHeight="1" ht="16.5" s="739" customFormat="1">
      <c r="B75" s="1069" t="s">
        <v>136</v>
      </c>
      <c r="C75" s="735">
        <v>0</v>
      </c>
      <c r="D75" s="736">
        <v>0</v>
      </c>
      <c r="E75" s="736">
        <v>0</v>
      </c>
      <c r="F75" s="736">
        <v>0</v>
      </c>
      <c r="G75" s="736">
        <v>0</v>
      </c>
      <c r="H75" s="736">
        <v>0</v>
      </c>
      <c r="I75" s="736">
        <v>0</v>
      </c>
      <c r="J75" s="736">
        <v>0</v>
      </c>
      <c r="K75" s="736">
        <v>0</v>
      </c>
      <c r="L75" s="736">
        <v>0</v>
      </c>
      <c r="M75" s="736">
        <v>0</v>
      </c>
      <c r="N75" s="736">
        <v>0</v>
      </c>
      <c r="O75" s="736">
        <v>0</v>
      </c>
      <c r="P75" s="736">
        <v>0</v>
      </c>
      <c r="Q75" s="737"/>
      <c r="R75" s="738"/>
      <c r="S75" s="735">
        <v>0</v>
      </c>
      <c r="T75" s="739">
        <v>0</v>
      </c>
      <c r="U75" s="739">
        <v>0</v>
      </c>
      <c r="V75" s="740">
        <v>0</v>
      </c>
      <c r="W75" s="741">
        <v>5.55</v>
      </c>
      <c r="X75" s="741"/>
      <c r="Y75" s="741"/>
      <c r="Z75" s="741"/>
    </row>
    <row r="76" spans="1:32" customHeight="1" ht="16.5" s="702" customFormat="1">
      <c r="B76" s="1068" t="s">
        <v>113</v>
      </c>
      <c r="C76" s="704">
        <v>0</v>
      </c>
      <c r="D76" s="705">
        <v>0</v>
      </c>
      <c r="E76" s="705">
        <v>0</v>
      </c>
      <c r="F76" s="705">
        <v>0</v>
      </c>
      <c r="G76" s="705">
        <v>0</v>
      </c>
      <c r="H76" s="705">
        <v>0</v>
      </c>
      <c r="I76" s="705">
        <v>0</v>
      </c>
      <c r="J76" s="705">
        <v>0</v>
      </c>
      <c r="K76" s="705">
        <v>0</v>
      </c>
      <c r="L76" s="705">
        <v>0</v>
      </c>
      <c r="M76" s="705">
        <v>0</v>
      </c>
      <c r="N76" s="705">
        <v>0</v>
      </c>
      <c r="O76" s="705">
        <v>0</v>
      </c>
      <c r="P76" s="705">
        <v>0</v>
      </c>
      <c r="Q76" s="706"/>
      <c r="R76" s="705"/>
      <c r="S76" s="704">
        <v>0</v>
      </c>
      <c r="T76" s="705">
        <v>0</v>
      </c>
      <c r="U76" s="705">
        <v>0</v>
      </c>
      <c r="V76" s="706">
        <v>0</v>
      </c>
      <c r="W76" s="742">
        <v>5.55</v>
      </c>
      <c r="X76" s="707"/>
      <c r="Y76" s="707"/>
      <c r="Z76" s="707"/>
      <c r="AA76" s="126"/>
      <c r="AB76" s="126"/>
      <c r="AC76" s="126"/>
      <c r="AD76" s="126"/>
    </row>
    <row r="77" spans="1:32" customHeight="1" ht="16.5" s="702" customFormat="1">
      <c r="B77" s="731"/>
      <c r="C77" s="704"/>
      <c r="D77" s="705"/>
      <c r="E77" s="705"/>
      <c r="F77" s="705"/>
      <c r="G77" s="705"/>
      <c r="H77" s="705"/>
      <c r="I77" s="705"/>
      <c r="J77" s="705"/>
      <c r="K77" s="705"/>
      <c r="L77" s="705"/>
      <c r="M77" s="705"/>
      <c r="N77" s="705"/>
      <c r="O77" s="705"/>
      <c r="P77" s="705"/>
      <c r="Q77" s="706"/>
      <c r="R77" s="705"/>
      <c r="S77" s="704"/>
      <c r="T77" s="705"/>
      <c r="U77" s="705"/>
      <c r="V77" s="706"/>
      <c r="W77" s="701"/>
      <c r="X77" s="707"/>
      <c r="Y77" s="707"/>
      <c r="Z77" s="707"/>
      <c r="AA77" s="126"/>
      <c r="AB77" s="126"/>
      <c r="AC77" s="126"/>
      <c r="AD77" s="126"/>
    </row>
    <row r="78" spans="1:32" customHeight="1" ht="16.5" s="702" customFormat="1">
      <c r="B78" s="743" t="s">
        <v>137</v>
      </c>
      <c r="C78" s="591">
        <v>4400.24</v>
      </c>
      <c r="D78" s="592">
        <v>5575.54</v>
      </c>
      <c r="E78" s="592">
        <v>6676.35</v>
      </c>
      <c r="F78" s="592">
        <v>7482.78</v>
      </c>
      <c r="G78" s="592">
        <v>7986.61</v>
      </c>
      <c r="H78" s="592">
        <v>8564.78</v>
      </c>
      <c r="I78" s="592">
        <v>9035.74</v>
      </c>
      <c r="J78" s="592">
        <v>9637.26</v>
      </c>
      <c r="K78" s="592">
        <v>10407.61</v>
      </c>
      <c r="L78" s="592">
        <v>11007.16</v>
      </c>
      <c r="M78" s="592">
        <v>11672.26</v>
      </c>
      <c r="N78" s="592">
        <v>11362.11</v>
      </c>
      <c r="O78" s="592">
        <v>12168.48</v>
      </c>
      <c r="P78" s="592">
        <v>13579.59</v>
      </c>
      <c r="Q78" s="592"/>
      <c r="R78" s="355"/>
      <c r="S78" s="680">
        <v>12458.21</v>
      </c>
      <c r="T78" s="681">
        <v>12583.94</v>
      </c>
      <c r="U78" s="681">
        <v>13048.92</v>
      </c>
      <c r="V78" s="682">
        <v>13579.59</v>
      </c>
      <c r="W78" s="685">
        <v>14044.29</v>
      </c>
      <c r="X78" s="685"/>
      <c r="Y78" s="685"/>
      <c r="Z78" s="685"/>
      <c r="AA78" s="126"/>
      <c r="AB78" s="126"/>
      <c r="AC78" s="126"/>
      <c r="AD78" s="126"/>
    </row>
    <row r="79" spans="1:32" customHeight="1" ht="16.5" s="702" customFormat="1">
      <c r="B79" s="703" t="s">
        <v>111</v>
      </c>
      <c r="C79" s="727">
        <v>4400.25</v>
      </c>
      <c r="D79" s="728">
        <v>5575.54</v>
      </c>
      <c r="E79" s="728">
        <v>6676.35</v>
      </c>
      <c r="F79" s="705">
        <v>7482.78</v>
      </c>
      <c r="G79" s="705">
        <v>7947.84</v>
      </c>
      <c r="H79" s="705">
        <v>8514.4</v>
      </c>
      <c r="I79" s="705">
        <v>8953.36</v>
      </c>
      <c r="J79" s="705">
        <v>9554.88</v>
      </c>
      <c r="K79" s="705">
        <v>10325.23</v>
      </c>
      <c r="L79" s="705">
        <v>10861.97</v>
      </c>
      <c r="M79" s="705">
        <v>11527.07</v>
      </c>
      <c r="N79" s="705">
        <v>11077.92</v>
      </c>
      <c r="O79" s="705">
        <v>11673.53</v>
      </c>
      <c r="P79" s="705">
        <v>12433.53</v>
      </c>
      <c r="Q79" s="706"/>
      <c r="R79" s="359"/>
      <c r="S79" s="704">
        <v>11858.96</v>
      </c>
      <c r="T79" s="705">
        <v>11949.28</v>
      </c>
      <c r="U79" s="705">
        <v>12208.2</v>
      </c>
      <c r="V79" s="706">
        <v>12433.53</v>
      </c>
      <c r="W79" s="707">
        <v>12479.73</v>
      </c>
      <c r="X79" s="707"/>
      <c r="Y79" s="707"/>
      <c r="Z79" s="707"/>
      <c r="AA79" s="126"/>
      <c r="AB79" s="126"/>
      <c r="AC79" s="126"/>
      <c r="AD79" s="126"/>
    </row>
    <row r="80" spans="1:32" customHeight="1" ht="16.5" s="702" customFormat="1">
      <c r="B80" s="703" t="s">
        <v>113</v>
      </c>
      <c r="C80" s="727">
        <v>0</v>
      </c>
      <c r="D80" s="728">
        <v>0</v>
      </c>
      <c r="E80" s="728">
        <v>0</v>
      </c>
      <c r="F80" s="705">
        <v>0</v>
      </c>
      <c r="G80" s="705">
        <v>38.78</v>
      </c>
      <c r="H80" s="705">
        <v>50.38</v>
      </c>
      <c r="I80" s="705">
        <v>82.38</v>
      </c>
      <c r="J80" s="705">
        <v>82.38</v>
      </c>
      <c r="K80" s="705">
        <v>82.38</v>
      </c>
      <c r="L80" s="705">
        <v>145.19</v>
      </c>
      <c r="M80" s="705">
        <v>145.19</v>
      </c>
      <c r="N80" s="705">
        <v>284.19</v>
      </c>
      <c r="O80" s="705">
        <v>484.19</v>
      </c>
      <c r="P80" s="705">
        <v>823.84</v>
      </c>
      <c r="Q80" s="706"/>
      <c r="R80" s="359"/>
      <c r="S80" s="704">
        <v>545.89</v>
      </c>
      <c r="T80" s="705">
        <v>581.29</v>
      </c>
      <c r="U80" s="705">
        <v>787.35</v>
      </c>
      <c r="V80" s="706">
        <v>823.84</v>
      </c>
      <c r="W80" s="707">
        <v>1242.34</v>
      </c>
      <c r="X80" s="707"/>
      <c r="Y80" s="707"/>
      <c r="Z80" s="707"/>
      <c r="AA80" s="126"/>
      <c r="AB80" s="126"/>
      <c r="AC80" s="126"/>
      <c r="AD80" s="126"/>
    </row>
    <row r="81" spans="1:32" customHeight="1" ht="16.5" s="702" customFormat="1">
      <c r="B81" s="703" t="s">
        <v>132</v>
      </c>
      <c r="C81" s="727">
        <v>0</v>
      </c>
      <c r="D81" s="728">
        <v>0</v>
      </c>
      <c r="E81" s="728">
        <v>0</v>
      </c>
      <c r="F81" s="705">
        <v>0</v>
      </c>
      <c r="G81" s="705">
        <v>0</v>
      </c>
      <c r="H81" s="705">
        <v>0</v>
      </c>
      <c r="I81" s="705">
        <v>0</v>
      </c>
      <c r="J81" s="705">
        <v>0</v>
      </c>
      <c r="K81" s="705">
        <v>0</v>
      </c>
      <c r="L81" s="705">
        <v>0</v>
      </c>
      <c r="M81" s="705">
        <v>0</v>
      </c>
      <c r="N81" s="705">
        <v>0</v>
      </c>
      <c r="O81" s="705">
        <v>10.75</v>
      </c>
      <c r="P81" s="705">
        <v>322.22</v>
      </c>
      <c r="Q81" s="706"/>
      <c r="R81" s="359"/>
      <c r="S81" s="704">
        <v>53.37</v>
      </c>
      <c r="T81" s="705">
        <v>53.37</v>
      </c>
      <c r="U81" s="705">
        <v>53.37</v>
      </c>
      <c r="V81" s="706">
        <v>322.22</v>
      </c>
      <c r="W81" s="707">
        <v>322.22</v>
      </c>
      <c r="X81" s="707"/>
      <c r="Y81" s="707"/>
      <c r="Z81" s="707"/>
      <c r="AA81" s="126"/>
      <c r="AB81" s="126"/>
      <c r="AC81" s="126"/>
      <c r="AD81" s="126"/>
    </row>
    <row r="82" spans="1:32" customHeight="1" ht="16.5" s="702" customFormat="1">
      <c r="B82" s="355"/>
      <c r="C82" s="727"/>
      <c r="D82" s="355"/>
      <c r="E82" s="355"/>
      <c r="F82" s="355"/>
      <c r="G82" s="355"/>
      <c r="H82" s="355"/>
      <c r="I82" s="355"/>
      <c r="J82" s="355"/>
      <c r="K82" s="355"/>
      <c r="L82" s="355"/>
      <c r="M82" s="355"/>
      <c r="N82" s="355"/>
      <c r="O82" s="355"/>
      <c r="P82" s="355"/>
      <c r="Q82" s="356"/>
      <c r="R82" s="355"/>
      <c r="S82" s="704"/>
      <c r="T82" s="705"/>
      <c r="U82" s="705"/>
      <c r="V82" s="705"/>
      <c r="W82" s="744"/>
      <c r="X82" s="744"/>
      <c r="Y82" s="744"/>
      <c r="Z82" s="744"/>
      <c r="AA82" s="126"/>
      <c r="AB82" s="126"/>
      <c r="AC82" s="126"/>
      <c r="AD82" s="126"/>
    </row>
    <row r="83" spans="1:32" customHeight="1" ht="16.5" s="702" customFormat="1">
      <c r="B83" s="729"/>
      <c r="C83" s="125"/>
      <c r="D83" s="126"/>
      <c r="E83" s="126"/>
      <c r="F83" s="126"/>
      <c r="G83" s="126"/>
      <c r="H83" s="126"/>
      <c r="I83" s="126"/>
      <c r="J83" s="126"/>
      <c r="K83" s="126"/>
      <c r="L83" s="126"/>
      <c r="M83" s="126"/>
      <c r="N83" s="126"/>
      <c r="O83" s="126"/>
      <c r="P83" s="126"/>
      <c r="Q83" s="127"/>
      <c r="R83" s="355"/>
      <c r="S83" s="354"/>
      <c r="T83" s="126"/>
      <c r="U83" s="126"/>
      <c r="V83" s="362"/>
      <c r="W83" s="129"/>
      <c r="X83" s="126"/>
      <c r="Y83" s="126"/>
      <c r="Z83" s="126"/>
      <c r="AA83" s="126"/>
      <c r="AB83" s="126"/>
      <c r="AC83" s="126"/>
      <c r="AD83" s="126"/>
    </row>
    <row r="84" spans="1:32" customHeight="1" ht="16.5" s="702" customFormat="1">
      <c r="B84" s="745" t="s">
        <v>110</v>
      </c>
      <c r="C84" s="358">
        <v>0</v>
      </c>
      <c r="D84" s="153">
        <v>0</v>
      </c>
      <c r="E84" s="153">
        <v>0</v>
      </c>
      <c r="F84" s="153">
        <v>0</v>
      </c>
      <c r="G84" s="153">
        <v>0</v>
      </c>
      <c r="H84" s="355">
        <v>-223.64</v>
      </c>
      <c r="I84" s="355">
        <v>-223.64</v>
      </c>
      <c r="J84" s="355">
        <v>-70.76</v>
      </c>
      <c r="K84" s="355">
        <v>-230.14</v>
      </c>
      <c r="L84" s="355">
        <v>-230.14</v>
      </c>
      <c r="M84" s="355">
        <v>-229.99</v>
      </c>
      <c r="N84" s="355">
        <v>-59.51</v>
      </c>
      <c r="O84" s="355">
        <v>-59.51</v>
      </c>
      <c r="P84" s="355">
        <v>-59.51</v>
      </c>
      <c r="Q84" s="356"/>
      <c r="R84" s="355"/>
      <c r="S84" s="354">
        <v>-59.51</v>
      </c>
      <c r="T84" s="355">
        <v>-59.51</v>
      </c>
      <c r="U84" s="355">
        <v>-59.51</v>
      </c>
      <c r="V84" s="588">
        <v>-59.51</v>
      </c>
      <c r="W84" s="746">
        <v>-71.86</v>
      </c>
      <c r="X84" s="746"/>
      <c r="Y84" s="746"/>
      <c r="Z84" s="746"/>
      <c r="AA84" s="747"/>
      <c r="AB84" s="126"/>
      <c r="AC84" s="126"/>
      <c r="AD84" s="126"/>
    </row>
    <row r="85" spans="1:32" customHeight="1" ht="16.5" s="702" customFormat="1">
      <c r="B85" s="745" t="s">
        <v>112</v>
      </c>
      <c r="C85" s="358">
        <v>0</v>
      </c>
      <c r="D85" s="153">
        <v>0</v>
      </c>
      <c r="E85" s="153">
        <v>0</v>
      </c>
      <c r="F85" s="153">
        <v>0</v>
      </c>
      <c r="G85" s="153">
        <v>0</v>
      </c>
      <c r="H85" s="355">
        <v>-315.05</v>
      </c>
      <c r="I85" s="355">
        <v>-316.2</v>
      </c>
      <c r="J85" s="355">
        <v>-318.16</v>
      </c>
      <c r="K85" s="355">
        <v>-413.59</v>
      </c>
      <c r="L85" s="355">
        <v>-620.52</v>
      </c>
      <c r="M85" s="355">
        <v>-623.46</v>
      </c>
      <c r="N85" s="355">
        <v>-529.92</v>
      </c>
      <c r="O85" s="355">
        <v>-531.88</v>
      </c>
      <c r="P85" s="355">
        <v>-541.69</v>
      </c>
      <c r="Q85" s="356"/>
      <c r="R85" s="355"/>
      <c r="S85" s="354">
        <v>-541.69</v>
      </c>
      <c r="T85" s="355">
        <v>-541.69</v>
      </c>
      <c r="U85" s="355">
        <v>-541.69</v>
      </c>
      <c r="V85" s="588">
        <v>-541.69</v>
      </c>
      <c r="W85" s="746">
        <v>-541.69</v>
      </c>
      <c r="X85" s="746"/>
      <c r="Y85" s="746"/>
      <c r="Z85" s="746"/>
      <c r="AA85" s="126"/>
      <c r="AB85" s="126"/>
      <c r="AC85" s="126"/>
      <c r="AD85" s="126"/>
    </row>
    <row r="86" spans="1:32" customHeight="1" ht="16.5" s="702" customFormat="1">
      <c r="B86" s="745" t="s">
        <v>138</v>
      </c>
      <c r="C86" s="358">
        <v>0</v>
      </c>
      <c r="D86" s="153">
        <v>0</v>
      </c>
      <c r="E86" s="153">
        <v>0</v>
      </c>
      <c r="F86" s="153">
        <v>0</v>
      </c>
      <c r="G86" s="153">
        <v>0</v>
      </c>
      <c r="H86" s="355">
        <v>-108.19</v>
      </c>
      <c r="I86" s="355">
        <v>-276.8</v>
      </c>
      <c r="J86" s="355">
        <v>-270.64</v>
      </c>
      <c r="K86" s="355">
        <v>-557.43</v>
      </c>
      <c r="L86" s="355">
        <v>-557.43</v>
      </c>
      <c r="M86" s="355">
        <v>-557.43</v>
      </c>
      <c r="N86" s="355">
        <v>-268.52</v>
      </c>
      <c r="O86" s="355">
        <v>-268.52</v>
      </c>
      <c r="P86" s="355">
        <v>-291.64</v>
      </c>
      <c r="Q86" s="356"/>
      <c r="R86" s="355"/>
      <c r="S86" s="354">
        <v>-279.27</v>
      </c>
      <c r="T86" s="355">
        <v>-279.27</v>
      </c>
      <c r="U86" s="355">
        <v>-280.24</v>
      </c>
      <c r="V86" s="588">
        <v>-291.64</v>
      </c>
      <c r="W86" s="746">
        <v>-290.32</v>
      </c>
      <c r="X86" s="746"/>
      <c r="Y86" s="746"/>
      <c r="Z86" s="746"/>
      <c r="AA86" s="126"/>
      <c r="AB86" s="126"/>
      <c r="AC86" s="126"/>
      <c r="AD86" s="126"/>
    </row>
    <row r="87" spans="1:32" customHeight="1" ht="16.5" s="702" customFormat="1">
      <c r="B87" s="745" t="s">
        <v>49</v>
      </c>
      <c r="C87" s="360">
        <v>0</v>
      </c>
      <c r="D87" s="153">
        <v>0</v>
      </c>
      <c r="E87" s="153">
        <v>0</v>
      </c>
      <c r="F87" s="153">
        <v>0</v>
      </c>
      <c r="G87" s="153">
        <v>0</v>
      </c>
      <c r="H87" s="355">
        <v>-340.99</v>
      </c>
      <c r="I87" s="355">
        <v>-355.69</v>
      </c>
      <c r="J87" s="355">
        <v>-764.97</v>
      </c>
      <c r="K87" s="355">
        <v>-1220.11</v>
      </c>
      <c r="L87" s="355">
        <v>-1215.18</v>
      </c>
      <c r="M87" s="355">
        <v>-1210.23</v>
      </c>
      <c r="N87" s="355">
        <v>-1210.23</v>
      </c>
      <c r="O87" s="355">
        <v>-1209.55</v>
      </c>
      <c r="P87" s="355">
        <v>-1269.68</v>
      </c>
      <c r="Q87" s="356"/>
      <c r="R87" s="355"/>
      <c r="S87" s="354">
        <v>-1209.55</v>
      </c>
      <c r="T87" s="355">
        <v>-1219.91</v>
      </c>
      <c r="U87" s="355">
        <v>-1270.21</v>
      </c>
      <c r="V87" s="588">
        <v>-1269.68</v>
      </c>
      <c r="W87" s="746">
        <v>-1270.08</v>
      </c>
      <c r="X87" s="746"/>
      <c r="Y87" s="746"/>
      <c r="Z87" s="746"/>
      <c r="AA87" s="126"/>
      <c r="AB87" s="126"/>
      <c r="AC87" s="126"/>
      <c r="AD87" s="126"/>
    </row>
    <row r="88" spans="1:32" customHeight="1" ht="16.5" s="702" customFormat="1">
      <c r="B88" s="745" t="s">
        <v>50</v>
      </c>
      <c r="C88" s="152">
        <v>0</v>
      </c>
      <c r="D88" s="153">
        <v>0</v>
      </c>
      <c r="E88" s="153">
        <v>0</v>
      </c>
      <c r="F88" s="153">
        <v>0</v>
      </c>
      <c r="G88" s="153">
        <v>0</v>
      </c>
      <c r="H88" s="355">
        <v>-37.71</v>
      </c>
      <c r="I88" s="355">
        <v>-37.71</v>
      </c>
      <c r="J88" s="355">
        <v>-41.06</v>
      </c>
      <c r="K88" s="355">
        <v>-99.86</v>
      </c>
      <c r="L88" s="355">
        <v>-162.05</v>
      </c>
      <c r="M88" s="355">
        <v>-162.05</v>
      </c>
      <c r="N88" s="355">
        <v>-162.05</v>
      </c>
      <c r="O88" s="355">
        <v>-162.05</v>
      </c>
      <c r="P88" s="355">
        <v>-162.09</v>
      </c>
      <c r="Q88" s="356"/>
      <c r="R88" s="355"/>
      <c r="S88" s="354">
        <v>-162.09</v>
      </c>
      <c r="T88" s="355">
        <v>-162.05</v>
      </c>
      <c r="U88" s="355">
        <v>-162.09</v>
      </c>
      <c r="V88" s="588">
        <v>-162.09</v>
      </c>
      <c r="W88" s="746">
        <v>-162.09</v>
      </c>
      <c r="X88" s="746"/>
      <c r="Y88" s="746"/>
      <c r="Z88" s="746"/>
      <c r="AA88" s="126"/>
      <c r="AB88" s="126"/>
      <c r="AC88" s="126"/>
      <c r="AD88" s="126"/>
    </row>
    <row r="89" spans="1:32" customHeight="1" ht="16.5" s="702" customFormat="1">
      <c r="B89" s="745" t="s">
        <v>51</v>
      </c>
      <c r="C89" s="152">
        <v>0</v>
      </c>
      <c r="D89" s="153">
        <v>0</v>
      </c>
      <c r="E89" s="153">
        <v>0</v>
      </c>
      <c r="F89" s="153">
        <v>0</v>
      </c>
      <c r="G89" s="153">
        <v>0</v>
      </c>
      <c r="H89" s="355">
        <v>0</v>
      </c>
      <c r="I89" s="355">
        <v>0</v>
      </c>
      <c r="J89" s="355">
        <v>0</v>
      </c>
      <c r="K89" s="355">
        <v>0</v>
      </c>
      <c r="L89" s="355">
        <v>0</v>
      </c>
      <c r="M89" s="355">
        <v>0</v>
      </c>
      <c r="N89" s="355">
        <v>0</v>
      </c>
      <c r="O89" s="355">
        <v>0</v>
      </c>
      <c r="P89" s="355">
        <v>0</v>
      </c>
      <c r="Q89" s="356"/>
      <c r="R89" s="355"/>
      <c r="S89" s="354">
        <v>0</v>
      </c>
      <c r="T89" s="355">
        <v>0</v>
      </c>
      <c r="U89" s="355">
        <v>0</v>
      </c>
      <c r="V89" s="748">
        <v>0</v>
      </c>
      <c r="W89" s="746">
        <v>-71.82</v>
      </c>
      <c r="X89" s="746"/>
      <c r="Y89" s="746"/>
      <c r="Z89" s="746"/>
      <c r="AA89" s="126"/>
      <c r="AB89" s="126"/>
      <c r="AC89" s="126"/>
      <c r="AD89" s="126"/>
    </row>
    <row r="90" spans="1:32" customHeight="1" ht="16.5" s="702" customFormat="1">
      <c r="B90" s="745"/>
      <c r="C90" s="125"/>
      <c r="D90" s="126"/>
      <c r="E90" s="126"/>
      <c r="F90" s="126"/>
      <c r="G90" s="126"/>
      <c r="H90" s="126"/>
      <c r="I90" s="126"/>
      <c r="J90" s="126"/>
      <c r="K90" s="126"/>
      <c r="L90" s="126"/>
      <c r="M90" s="126"/>
      <c r="N90" s="126"/>
      <c r="O90" s="126"/>
      <c r="P90" s="126"/>
      <c r="Q90" s="127"/>
      <c r="R90" s="355"/>
      <c r="S90" s="354"/>
      <c r="T90" s="355"/>
      <c r="U90" s="355"/>
      <c r="V90" s="355"/>
      <c r="W90" s="749"/>
      <c r="X90" s="749"/>
      <c r="Y90" s="749"/>
      <c r="Z90" s="749"/>
      <c r="AA90" s="126"/>
      <c r="AB90" s="126"/>
      <c r="AC90" s="126"/>
      <c r="AD90" s="126"/>
    </row>
    <row r="91" spans="1:32" customHeight="1" ht="16.5" s="702" customFormat="1">
      <c r="B91" s="743" t="s">
        <v>139</v>
      </c>
      <c r="C91" s="591">
        <v>0</v>
      </c>
      <c r="D91" s="592">
        <v>0</v>
      </c>
      <c r="E91" s="592">
        <v>0</v>
      </c>
      <c r="F91" s="592">
        <v>0</v>
      </c>
      <c r="G91" s="592">
        <v>0</v>
      </c>
      <c r="H91" s="592">
        <v>-1025.59</v>
      </c>
      <c r="I91" s="592">
        <v>-1210.05</v>
      </c>
      <c r="J91" s="592">
        <v>-1465.59</v>
      </c>
      <c r="K91" s="592">
        <v>-2521.13</v>
      </c>
      <c r="L91" s="592">
        <v>-2785.31</v>
      </c>
      <c r="M91" s="592">
        <v>-2783.15</v>
      </c>
      <c r="N91" s="681">
        <v>-2230.22</v>
      </c>
      <c r="O91" s="681">
        <v>-2231.5</v>
      </c>
      <c r="P91" s="681">
        <v>-2324.61</v>
      </c>
      <c r="Q91" s="682"/>
      <c r="R91" s="355"/>
      <c r="S91" s="680">
        <v>-2252.07</v>
      </c>
      <c r="T91" s="681">
        <v>-2262.43</v>
      </c>
      <c r="U91" s="681">
        <v>-2313.74</v>
      </c>
      <c r="V91" s="682">
        <v>-2324.61</v>
      </c>
      <c r="W91" s="750">
        <v>-2407.86</v>
      </c>
      <c r="X91" s="750"/>
      <c r="Y91" s="750"/>
      <c r="Z91" s="750"/>
      <c r="AA91" s="126"/>
      <c r="AB91" s="126"/>
      <c r="AC91" s="126"/>
      <c r="AD91" s="126"/>
    </row>
    <row r="92" spans="1:32" customHeight="1" ht="16.5" s="702" customFormat="1">
      <c r="B92" s="749"/>
      <c r="C92" s="126"/>
      <c r="D92" s="126"/>
      <c r="E92" s="126"/>
      <c r="F92" s="126"/>
      <c r="G92" s="126"/>
      <c r="H92" s="126"/>
      <c r="I92" s="126"/>
      <c r="J92" s="126"/>
      <c r="K92" s="126"/>
      <c r="L92" s="126"/>
      <c r="M92" s="126"/>
      <c r="N92" s="126"/>
      <c r="O92" s="126"/>
      <c r="P92" s="126"/>
      <c r="Q92" s="126"/>
      <c r="R92" s="355"/>
      <c r="S92" s="126"/>
      <c r="T92" s="126"/>
      <c r="U92" s="126"/>
      <c r="V92" s="126"/>
      <c r="W92" s="126"/>
      <c r="X92" s="126"/>
      <c r="Y92" s="126"/>
      <c r="Z92" s="126"/>
      <c r="AA92" s="126"/>
      <c r="AB92" s="126"/>
      <c r="AC92" s="126"/>
      <c r="AD92" s="126"/>
    </row>
    <row r="93" spans="1:32" customHeight="1" ht="16.5" s="702" customFormat="1">
      <c r="B93" s="749"/>
      <c r="C93" s="126"/>
      <c r="D93" s="126"/>
      <c r="E93" s="126"/>
      <c r="F93" s="126"/>
      <c r="G93" s="126"/>
      <c r="H93" s="126"/>
      <c r="I93" s="126"/>
      <c r="J93" s="126"/>
      <c r="K93" s="126"/>
      <c r="L93" s="126"/>
      <c r="M93" s="126"/>
      <c r="N93" s="126"/>
      <c r="O93" s="126"/>
      <c r="P93" s="126"/>
      <c r="Q93" s="126"/>
      <c r="R93" s="355"/>
      <c r="S93" s="126"/>
      <c r="T93" s="126"/>
      <c r="U93" s="126"/>
      <c r="V93" s="126"/>
      <c r="W93" s="126"/>
      <c r="X93" s="126"/>
      <c r="Y93" s="126"/>
      <c r="Z93" s="126"/>
      <c r="AA93" s="126"/>
      <c r="AB93" s="126"/>
      <c r="AC93" s="126"/>
      <c r="AD93" s="126"/>
    </row>
    <row r="94" spans="1:32" customHeight="1" ht="16.5" s="1178" customFormat="1">
      <c r="B94" s="1173" t="s">
        <v>140</v>
      </c>
      <c r="C94" s="1174">
        <v>2008</v>
      </c>
      <c r="D94" s="1174">
        <v>2009</v>
      </c>
      <c r="E94" s="1174">
        <v>2010</v>
      </c>
      <c r="F94" s="1175">
        <v>2011</v>
      </c>
      <c r="G94" s="1175">
        <v>2012</v>
      </c>
      <c r="H94" s="1175">
        <v>2013</v>
      </c>
      <c r="I94" s="1175">
        <v>2014</v>
      </c>
      <c r="J94" s="1175">
        <v>2015</v>
      </c>
      <c r="K94" s="1175">
        <v>2016</v>
      </c>
      <c r="L94" s="1175">
        <v>2017</v>
      </c>
      <c r="M94" s="1175">
        <v>2018</v>
      </c>
      <c r="N94" s="21">
        <v>2019</v>
      </c>
      <c r="O94" s="21">
        <v>2020</v>
      </c>
      <c r="P94" s="21">
        <v>2021</v>
      </c>
      <c r="Q94" s="21">
        <v>2022</v>
      </c>
      <c r="R94" s="454"/>
      <c r="S94" s="1174" t="s">
        <v>17</v>
      </c>
      <c r="T94" s="1175" t="s">
        <v>18</v>
      </c>
      <c r="U94" s="1175" t="s">
        <v>19</v>
      </c>
      <c r="V94" s="1176" t="s">
        <v>20</v>
      </c>
      <c r="W94" s="1174" t="s">
        <v>21</v>
      </c>
      <c r="X94" s="1175" t="s">
        <v>22</v>
      </c>
      <c r="Y94" s="1175" t="s">
        <v>23</v>
      </c>
      <c r="Z94" s="1176" t="s">
        <v>24</v>
      </c>
      <c r="AA94" s="1177"/>
      <c r="AB94" s="1177"/>
      <c r="AC94" s="1177"/>
      <c r="AD94" s="1177"/>
    </row>
    <row r="95" spans="1:32" customHeight="1" ht="16.5" s="702" customFormat="1">
      <c r="B95" s="751"/>
      <c r="C95" s="752"/>
      <c r="D95" s="753"/>
      <c r="E95" s="753"/>
      <c r="F95" s="753"/>
      <c r="G95" s="753"/>
      <c r="H95" s="753"/>
      <c r="I95" s="753"/>
      <c r="J95" s="753"/>
      <c r="K95" s="753"/>
      <c r="L95" s="753"/>
      <c r="M95" s="753"/>
      <c r="N95" s="753"/>
      <c r="O95" s="753"/>
      <c r="P95" s="753"/>
      <c r="Q95" s="754"/>
      <c r="R95" s="355"/>
      <c r="S95" s="755"/>
      <c r="T95" s="756"/>
      <c r="U95" s="756"/>
      <c r="V95" s="757"/>
      <c r="W95" s="756"/>
      <c r="X95" s="756"/>
      <c r="Y95" s="756"/>
      <c r="Z95" s="758"/>
      <c r="AA95" s="126"/>
      <c r="AB95" s="126"/>
      <c r="AC95" s="126"/>
      <c r="AD95" s="126"/>
    </row>
    <row r="96" spans="1:32" customHeight="1" ht="16.5" s="702" customFormat="1">
      <c r="B96" s="759" t="s">
        <v>141</v>
      </c>
      <c r="C96" s="591">
        <v>7052.78</v>
      </c>
      <c r="D96" s="592">
        <v>8635.01</v>
      </c>
      <c r="E96" s="592">
        <v>9981.77</v>
      </c>
      <c r="F96" s="592">
        <v>10454.62</v>
      </c>
      <c r="G96" s="592">
        <v>10536.91</v>
      </c>
      <c r="H96" s="592">
        <v>10095.46</v>
      </c>
      <c r="I96" s="592">
        <v>11012.98</v>
      </c>
      <c r="J96" s="592">
        <v>12612.45</v>
      </c>
      <c r="K96" s="592">
        <v>13437.37</v>
      </c>
      <c r="L96" s="592">
        <v>13185.2</v>
      </c>
      <c r="M96" s="592">
        <v>13921.79</v>
      </c>
      <c r="N96" s="592">
        <v>13263.86</v>
      </c>
      <c r="O96" s="592">
        <v>13491.72</v>
      </c>
      <c r="P96" s="592">
        <v>14562.3</v>
      </c>
      <c r="Q96" s="587"/>
      <c r="R96" s="126"/>
      <c r="S96" s="680">
        <v>13688.01</v>
      </c>
      <c r="T96" s="681">
        <v>13747.45</v>
      </c>
      <c r="U96" s="681">
        <v>14405.59</v>
      </c>
      <c r="V96" s="682">
        <v>14562.3</v>
      </c>
      <c r="W96" s="684">
        <v>15817.93</v>
      </c>
      <c r="X96" s="684"/>
      <c r="Y96" s="684"/>
      <c r="Z96" s="760"/>
      <c r="AA96" s="126"/>
      <c r="AB96" s="126"/>
      <c r="AC96" s="126"/>
      <c r="AD96" s="126"/>
    </row>
    <row r="97" spans="1:32" customHeight="1" ht="16.5" s="702" customFormat="1">
      <c r="B97" s="761"/>
      <c r="C97" s="762"/>
      <c r="D97" s="763"/>
      <c r="E97" s="763"/>
      <c r="F97" s="763"/>
      <c r="G97" s="763"/>
      <c r="H97" s="763"/>
      <c r="I97" s="763"/>
      <c r="J97" s="763"/>
      <c r="K97" s="763"/>
      <c r="L97" s="763"/>
      <c r="M97" s="763"/>
      <c r="N97" s="355"/>
      <c r="O97" s="355"/>
      <c r="P97" s="355"/>
      <c r="Q97" s="356"/>
      <c r="R97" s="355"/>
      <c r="S97" s="354"/>
      <c r="T97" s="355"/>
      <c r="U97" s="355"/>
      <c r="V97" s="356"/>
      <c r="W97" s="718"/>
      <c r="X97" s="718"/>
      <c r="Y97" s="718"/>
      <c r="Z97" s="764"/>
      <c r="AA97" s="126"/>
      <c r="AB97" s="126"/>
      <c r="AC97" s="126"/>
      <c r="AD97" s="126"/>
    </row>
    <row r="98" spans="1:32" customHeight="1" ht="16.5" s="702" customFormat="1">
      <c r="B98" s="745" t="s">
        <v>142</v>
      </c>
      <c r="C98" s="358">
        <v>-2241.81</v>
      </c>
      <c r="D98" s="359">
        <v>-2033.82</v>
      </c>
      <c r="E98" s="359">
        <v>-1666.75</v>
      </c>
      <c r="F98" s="355">
        <v>-1205.61</v>
      </c>
      <c r="G98" s="355">
        <v>-1080.67</v>
      </c>
      <c r="H98" s="355">
        <v>-1058.75</v>
      </c>
      <c r="I98" s="355">
        <v>-1259.92</v>
      </c>
      <c r="J98" s="355">
        <v>-1243.11</v>
      </c>
      <c r="K98" s="355">
        <v>-917.6</v>
      </c>
      <c r="L98" s="355">
        <v>-949.36</v>
      </c>
      <c r="M98" s="355">
        <v>-923.44</v>
      </c>
      <c r="N98" s="355">
        <v>-1446.79</v>
      </c>
      <c r="O98" s="355">
        <v>-2571.81</v>
      </c>
      <c r="P98" s="355">
        <v>-2420.6</v>
      </c>
      <c r="Q98" s="356"/>
      <c r="R98" s="355"/>
      <c r="S98" s="358">
        <v>-3041.23</v>
      </c>
      <c r="T98" s="359">
        <v>-2951.59</v>
      </c>
      <c r="U98" s="359">
        <v>-2812.32</v>
      </c>
      <c r="V98" s="356">
        <v>-2420.6</v>
      </c>
      <c r="W98" s="718">
        <v>-2937.89</v>
      </c>
      <c r="X98" s="718"/>
      <c r="Y98" s="718"/>
      <c r="Z98" s="764"/>
      <c r="AA98" s="126"/>
      <c r="AB98" s="355"/>
      <c r="AC98" s="355"/>
      <c r="AD98" s="355"/>
    </row>
    <row r="99" spans="1:32" customHeight="1" ht="16.5" s="702" customFormat="1">
      <c r="B99" s="765"/>
      <c r="C99" s="354"/>
      <c r="D99" s="355"/>
      <c r="E99" s="355"/>
      <c r="F99" s="355"/>
      <c r="G99" s="355"/>
      <c r="H99" s="355"/>
      <c r="I99" s="355"/>
      <c r="J99" s="355"/>
      <c r="K99" s="355"/>
      <c r="L99" s="355"/>
      <c r="M99" s="355"/>
      <c r="N99" s="355"/>
      <c r="O99" s="355"/>
      <c r="P99" s="355"/>
      <c r="Q99" s="356"/>
      <c r="R99" s="355"/>
      <c r="S99" s="354"/>
      <c r="T99" s="355"/>
      <c r="U99" s="355"/>
      <c r="V99" s="356"/>
      <c r="W99" s="718"/>
      <c r="X99" s="718"/>
      <c r="Y99" s="718"/>
      <c r="Z99" s="764"/>
      <c r="AA99" s="126"/>
      <c r="AB99" s="126"/>
      <c r="AC99" s="126"/>
      <c r="AD99" s="126"/>
    </row>
    <row r="100" spans="1:32" customHeight="1" ht="16.5" s="702" customFormat="1">
      <c r="B100" s="745" t="s">
        <v>143</v>
      </c>
      <c r="C100" s="354">
        <v>4810.97</v>
      </c>
      <c r="D100" s="355">
        <v>6601.2</v>
      </c>
      <c r="E100" s="355">
        <v>8315.02</v>
      </c>
      <c r="F100" s="355">
        <v>9249.01</v>
      </c>
      <c r="G100" s="355">
        <v>9456.23</v>
      </c>
      <c r="H100" s="355">
        <v>9036.71</v>
      </c>
      <c r="I100" s="355">
        <v>9753.05</v>
      </c>
      <c r="J100" s="355">
        <v>11369.35</v>
      </c>
      <c r="K100" s="355">
        <v>12519.78</v>
      </c>
      <c r="L100" s="355">
        <v>12235.84</v>
      </c>
      <c r="M100" s="355">
        <v>12998.36</v>
      </c>
      <c r="N100" s="355">
        <v>11817.07</v>
      </c>
      <c r="O100" s="355">
        <v>10919.91</v>
      </c>
      <c r="P100" s="355">
        <v>12141.7</v>
      </c>
      <c r="Q100" s="356"/>
      <c r="R100" s="355"/>
      <c r="S100" s="354">
        <v>10646.79</v>
      </c>
      <c r="T100" s="355">
        <v>10795.85</v>
      </c>
      <c r="U100" s="355">
        <v>11593.27</v>
      </c>
      <c r="V100" s="356">
        <v>12141.7</v>
      </c>
      <c r="W100" s="718">
        <v>12880.03</v>
      </c>
      <c r="X100" s="718"/>
      <c r="Y100" s="718"/>
      <c r="Z100" s="764"/>
      <c r="AA100" s="126"/>
      <c r="AB100" s="126"/>
      <c r="AC100" s="126"/>
      <c r="AD100" s="126"/>
    </row>
    <row r="101" spans="1:32" customHeight="1" ht="16.5" s="702" customFormat="1">
      <c r="B101" s="765"/>
      <c r="C101" s="354"/>
      <c r="D101" s="355"/>
      <c r="E101" s="355"/>
      <c r="F101" s="355"/>
      <c r="G101" s="355"/>
      <c r="H101" s="355"/>
      <c r="I101" s="355"/>
      <c r="J101" s="355"/>
      <c r="K101" s="355"/>
      <c r="L101" s="355"/>
      <c r="M101" s="355"/>
      <c r="N101" s="355"/>
      <c r="O101" s="355"/>
      <c r="P101" s="355"/>
      <c r="Q101" s="356"/>
      <c r="R101" s="355"/>
      <c r="S101" s="354"/>
      <c r="T101" s="355"/>
      <c r="U101" s="355"/>
      <c r="V101" s="356"/>
      <c r="W101" s="718"/>
      <c r="X101" s="718"/>
      <c r="Y101" s="718"/>
      <c r="Z101" s="764"/>
      <c r="AA101" s="126"/>
      <c r="AB101" s="126"/>
      <c r="AC101" s="126"/>
      <c r="AD101" s="126"/>
    </row>
    <row r="102" spans="1:32" customHeight="1" ht="16.5" s="702" customFormat="1">
      <c r="B102" s="745" t="s">
        <v>144</v>
      </c>
      <c r="C102" s="766">
        <v>517.68</v>
      </c>
      <c r="D102" s="767">
        <v>829.94</v>
      </c>
      <c r="E102" s="355">
        <v>1306.6</v>
      </c>
      <c r="F102" s="355">
        <v>1763.51</v>
      </c>
      <c r="G102" s="355">
        <v>2240.93</v>
      </c>
      <c r="H102" s="355">
        <v>2487.61</v>
      </c>
      <c r="I102" s="355">
        <v>3145.58</v>
      </c>
      <c r="J102" s="355">
        <v>4023.28</v>
      </c>
      <c r="K102" s="355">
        <v>4724.93</v>
      </c>
      <c r="L102" s="355">
        <v>5025.06</v>
      </c>
      <c r="M102" s="355">
        <v>5673.43</v>
      </c>
      <c r="N102" s="355">
        <v>5698.67</v>
      </c>
      <c r="O102" s="355">
        <v>5653.82</v>
      </c>
      <c r="P102" s="355">
        <v>6263.65</v>
      </c>
      <c r="Q102" s="356"/>
      <c r="R102" s="355"/>
      <c r="S102" s="354">
        <v>5900.57</v>
      </c>
      <c r="T102" s="355">
        <v>5994.72</v>
      </c>
      <c r="U102" s="355">
        <v>6075.43</v>
      </c>
      <c r="V102" s="356">
        <v>6263.65</v>
      </c>
      <c r="W102" s="718">
        <v>6491.58</v>
      </c>
      <c r="X102" s="718"/>
      <c r="Y102" s="718"/>
      <c r="Z102" s="764"/>
      <c r="AA102" s="126"/>
      <c r="AB102" s="355"/>
      <c r="AC102" s="355"/>
      <c r="AD102" s="355"/>
    </row>
    <row r="103" spans="1:32" customHeight="1" ht="16.5" s="702" customFormat="1">
      <c r="B103" s="765"/>
      <c r="C103" s="354"/>
      <c r="D103" s="355"/>
      <c r="E103" s="355"/>
      <c r="F103" s="355"/>
      <c r="G103" s="355"/>
      <c r="H103" s="355"/>
      <c r="I103" s="355"/>
      <c r="J103" s="355"/>
      <c r="K103" s="355"/>
      <c r="L103" s="355"/>
      <c r="M103" s="355"/>
      <c r="N103" s="355"/>
      <c r="O103" s="355"/>
      <c r="P103" s="355"/>
      <c r="Q103" s="356"/>
      <c r="R103" s="355"/>
      <c r="S103" s="354"/>
      <c r="T103" s="355"/>
      <c r="U103" s="355"/>
      <c r="V103" s="356"/>
      <c r="W103" s="718"/>
      <c r="X103" s="718"/>
      <c r="Y103" s="718"/>
      <c r="Z103" s="764"/>
      <c r="AA103" s="126"/>
      <c r="AB103" s="126"/>
      <c r="AC103" s="126"/>
      <c r="AD103" s="126"/>
    </row>
    <row r="104" spans="1:32" customHeight="1" ht="16.5" s="702" customFormat="1">
      <c r="B104" s="745" t="s">
        <v>145</v>
      </c>
      <c r="C104" s="354">
        <v>-15.03</v>
      </c>
      <c r="D104" s="355">
        <v>-162.49</v>
      </c>
      <c r="E104" s="355">
        <v>-341.84</v>
      </c>
      <c r="F104" s="355">
        <v>-368</v>
      </c>
      <c r="G104" s="355">
        <v>-379.2</v>
      </c>
      <c r="H104" s="355">
        <v>-442.47</v>
      </c>
      <c r="I104" s="355">
        <v>-511.91</v>
      </c>
      <c r="J104" s="355">
        <v>-540.05</v>
      </c>
      <c r="K104" s="355">
        <v>-552.99</v>
      </c>
      <c r="L104" s="355">
        <v>-523.95</v>
      </c>
      <c r="M104" s="355">
        <v>-520.23</v>
      </c>
      <c r="N104" s="355">
        <v>-527.01</v>
      </c>
      <c r="O104" s="355">
        <v>-499.22</v>
      </c>
      <c r="P104" s="355">
        <v>-523.25</v>
      </c>
      <c r="Q104" s="356"/>
      <c r="R104" s="355"/>
      <c r="S104" s="354">
        <v>-484.26</v>
      </c>
      <c r="T104" s="355">
        <v>-508.77</v>
      </c>
      <c r="U104" s="355">
        <v>-516.36</v>
      </c>
      <c r="V104" s="356">
        <v>-523.25</v>
      </c>
      <c r="W104" s="718">
        <v>-531.12</v>
      </c>
      <c r="X104" s="718"/>
      <c r="Y104" s="718"/>
      <c r="Z104" s="764"/>
      <c r="AA104" s="126"/>
      <c r="AB104" s="355"/>
      <c r="AC104" s="355"/>
      <c r="AD104" s="355"/>
    </row>
    <row r="105" spans="1:32" customHeight="1" ht="16.5" s="702" customFormat="1">
      <c r="B105" s="765"/>
      <c r="C105" s="354"/>
      <c r="D105" s="355"/>
      <c r="E105" s="355"/>
      <c r="F105" s="355"/>
      <c r="G105" s="355"/>
      <c r="H105" s="355"/>
      <c r="I105" s="355"/>
      <c r="J105" s="355"/>
      <c r="K105" s="355"/>
      <c r="L105" s="355"/>
      <c r="M105" s="355"/>
      <c r="N105" s="355"/>
      <c r="O105" s="355"/>
      <c r="P105" s="355"/>
      <c r="Q105" s="356"/>
      <c r="R105" s="355"/>
      <c r="S105" s="354"/>
      <c r="T105" s="355"/>
      <c r="U105" s="355"/>
      <c r="V105" s="356"/>
      <c r="W105" s="718"/>
      <c r="X105" s="718"/>
      <c r="Y105" s="718"/>
      <c r="Z105" s="764"/>
      <c r="AA105" s="126"/>
      <c r="AB105" s="355"/>
      <c r="AC105" s="355"/>
      <c r="AD105" s="355"/>
    </row>
    <row r="106" spans="1:32" customHeight="1" ht="16.5" s="702" customFormat="1">
      <c r="B106" s="743" t="s">
        <v>146</v>
      </c>
      <c r="C106" s="591">
        <v>5313.62</v>
      </c>
      <c r="D106" s="592">
        <v>7268.65</v>
      </c>
      <c r="E106" s="592">
        <v>9279.78</v>
      </c>
      <c r="F106" s="592">
        <v>10644.52</v>
      </c>
      <c r="G106" s="592">
        <v>11317.96</v>
      </c>
      <c r="H106" s="592">
        <v>11081.85</v>
      </c>
      <c r="I106" s="592">
        <v>12386.72</v>
      </c>
      <c r="J106" s="592">
        <v>14852.58</v>
      </c>
      <c r="K106" s="592">
        <v>16691.72</v>
      </c>
      <c r="L106" s="592">
        <v>16736.95</v>
      </c>
      <c r="M106" s="592">
        <v>18151.56</v>
      </c>
      <c r="N106" s="592">
        <v>16996.19</v>
      </c>
      <c r="O106" s="592">
        <v>16074.51</v>
      </c>
      <c r="P106" s="592">
        <v>17882.1</v>
      </c>
      <c r="Q106" s="587"/>
      <c r="R106" s="126"/>
      <c r="S106" s="680">
        <v>16063.11</v>
      </c>
      <c r="T106" s="681">
        <v>16281.8</v>
      </c>
      <c r="U106" s="681">
        <v>17152.33</v>
      </c>
      <c r="V106" s="682">
        <v>17882.1</v>
      </c>
      <c r="W106" s="768">
        <v>18840.49</v>
      </c>
      <c r="X106" s="768"/>
      <c r="Y106" s="768"/>
      <c r="Z106" s="769"/>
      <c r="AA106" s="355"/>
      <c r="AB106" s="355"/>
      <c r="AC106" s="355"/>
      <c r="AD106" s="355"/>
    </row>
    <row r="107" spans="1:32" customHeight="1" ht="16.5">
      <c r="B107" s="328"/>
      <c r="C107" s="480"/>
      <c r="D107" s="480"/>
      <c r="E107" s="480"/>
      <c r="F107" s="480"/>
      <c r="G107" s="480"/>
      <c r="H107" s="480"/>
      <c r="I107" s="480"/>
      <c r="J107" s="480"/>
      <c r="K107" s="328"/>
      <c r="L107" s="328"/>
      <c r="M107" s="328"/>
      <c r="N107" s="328"/>
      <c r="O107" s="328"/>
      <c r="P107" s="328"/>
      <c r="Q107" s="328"/>
      <c r="R107" s="328"/>
      <c r="S107" s="328"/>
      <c r="T107" s="328"/>
      <c r="U107" s="328"/>
      <c r="V107" s="328"/>
      <c r="W107" s="328"/>
      <c r="X107" s="328"/>
      <c r="Y107" s="328"/>
      <c r="Z107" s="328"/>
      <c r="AA107" s="328"/>
      <c r="AB107" s="328"/>
      <c r="AC107" s="328"/>
      <c r="AD107" s="328"/>
    </row>
    <row r="109" spans="1:32" customHeight="1" ht="16.5">
      <c r="B109" s="328"/>
      <c r="C109" s="447"/>
      <c r="D109" s="447"/>
      <c r="E109" s="447"/>
      <c r="F109" s="447"/>
      <c r="G109" s="447"/>
      <c r="H109" s="447"/>
      <c r="I109" s="447"/>
      <c r="J109" s="447"/>
      <c r="K109" s="447"/>
      <c r="L109" s="447"/>
      <c r="M109" s="447"/>
      <c r="N109" s="447"/>
      <c r="O109" s="447"/>
      <c r="P109" s="447"/>
      <c r="Q109" s="447"/>
      <c r="R109" s="328"/>
      <c r="S109" s="447"/>
      <c r="T109" s="447"/>
      <c r="U109" s="447"/>
      <c r="V109" s="447"/>
      <c r="W109" s="447"/>
      <c r="X109" s="447"/>
      <c r="Y109" s="447"/>
      <c r="Z109" s="447"/>
      <c r="AA109" s="328"/>
      <c r="AB109" s="328"/>
      <c r="AC109" s="328"/>
      <c r="AD109" s="328"/>
    </row>
    <row r="110" spans="1:32" customHeight="1" ht="16.5">
      <c r="B110" s="328"/>
      <c r="C110" s="447"/>
      <c r="D110" s="447"/>
      <c r="E110" s="447"/>
      <c r="F110" s="447"/>
      <c r="G110" s="447"/>
      <c r="H110" s="447"/>
      <c r="I110" s="447"/>
      <c r="J110" s="447"/>
      <c r="K110" s="447"/>
      <c r="L110" s="447"/>
      <c r="M110" s="447"/>
      <c r="N110" s="447"/>
      <c r="O110" s="447"/>
      <c r="P110" s="447"/>
      <c r="Q110" s="447"/>
      <c r="R110" s="328"/>
      <c r="S110" s="447"/>
      <c r="T110" s="447"/>
      <c r="U110" s="447"/>
      <c r="V110" s="447"/>
      <c r="W110" s="447"/>
      <c r="X110" s="447"/>
      <c r="Y110" s="447"/>
      <c r="Z110" s="447"/>
      <c r="AA110" s="328"/>
      <c r="AB110" s="328"/>
      <c r="AC110" s="328"/>
      <c r="AD110" s="328"/>
    </row>
    <row r="111" spans="1:32" customHeight="1" ht="16.5">
      <c r="B111" s="328"/>
      <c r="C111" s="328"/>
      <c r="D111" s="447"/>
      <c r="E111" s="447"/>
      <c r="F111" s="447"/>
      <c r="G111" s="447"/>
      <c r="H111" s="447"/>
      <c r="I111" s="447"/>
      <c r="J111" s="447"/>
      <c r="K111" s="447"/>
      <c r="L111" s="447"/>
      <c r="M111" s="447"/>
      <c r="N111" s="447"/>
      <c r="O111" s="447"/>
      <c r="P111" s="447"/>
      <c r="Q111" s="447"/>
      <c r="R111" s="328"/>
      <c r="S111" s="447"/>
      <c r="T111" s="447"/>
      <c r="U111" s="447"/>
      <c r="V111" s="447"/>
      <c r="W111" s="447"/>
      <c r="X111" s="447"/>
      <c r="Y111" s="447"/>
      <c r="Z111" s="447"/>
      <c r="AA111" s="328"/>
      <c r="AB111" s="328"/>
      <c r="AC111" s="328"/>
      <c r="AD111"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0"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65"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K63"/>
  <sheetViews>
    <sheetView tabSelected="0" workbookViewId="0" zoomScale="70" zoomScaleNormal="85" view="pageBreakPreview" showGridLines="false" showRowColHeaders="1">
      <selection activeCell="A1" sqref="A1"/>
    </sheetView>
  </sheetViews>
  <sheetFormatPr defaultRowHeight="14.4" defaultColWidth="9.1328125" outlineLevelRow="0" outlineLevelCol="0"/>
  <cols>
    <col min="1" max="1" width="3.1328125" customWidth="true" style="14"/>
    <col min="2" max="2" width="60.86328125" customWidth="true" style="14"/>
    <col min="3" max="3" width="12.1328125" customWidth="true" style="14"/>
    <col min="4" max="4" width="11.265625" customWidth="true" style="14"/>
    <col min="5" max="5" width="9.1328125" style="14"/>
    <col min="6" max="6" width="9.1328125" style="14"/>
    <col min="7" max="7" width="9.1328125" style="14"/>
    <col min="8" max="8" width="9.1328125" style="14"/>
    <col min="9" max="9" width="9.1328125" style="14"/>
    <col min="10" max="10" width="9.1328125"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1328125" style="14"/>
    <col min="20" max="20" width="9.1328125" style="14"/>
    <col min="21" max="21" width="9.1328125" style="14"/>
    <col min="22" max="22" width="9.1328125" style="14"/>
    <col min="23" max="23" width="11.265625" customWidth="true" style="14"/>
    <col min="24" max="24" width="9.1328125" style="14"/>
    <col min="25" max="25" width="9.1328125" style="14"/>
    <col min="26" max="26" width="9.1328125" style="14"/>
    <col min="27" max="27" width="3.1328125" customWidth="true" style="14"/>
    <col min="28" max="28" width="11.265625" customWidth="true" style="14"/>
    <col min="29" max="29" width="9.59765625" customWidth="true" style="14"/>
    <col min="30" max="30" width="8.1328125" customWidth="true" style="14"/>
    <col min="31" max="31" width="8.265625" customWidth="true" style="14"/>
    <col min="32" max="32" width="11.265625" customWidth="true" style="14"/>
    <col min="33" max="33" width="9.265625" customWidth="true" style="14"/>
    <col min="34" max="34" width="9.1328125" style="14"/>
    <col min="35" max="35" width="9.1328125" style="14"/>
    <col min="36" max="36" width="12" customWidth="true" style="14"/>
    <col min="37" max="37" width="9.1328125" style="14"/>
  </cols>
  <sheetData>
    <row r="2" spans="1:37" customHeight="1" ht="15.75" s="15" customFormat="1">
      <c r="B2" s="57" t="s">
        <v>147</v>
      </c>
      <c r="C2" s="71">
        <v>2008</v>
      </c>
      <c r="D2" s="72">
        <v>2009</v>
      </c>
      <c r="E2" s="72">
        <v>2010</v>
      </c>
      <c r="F2" s="21">
        <v>2011</v>
      </c>
      <c r="G2" s="21">
        <v>2012</v>
      </c>
      <c r="H2" s="21">
        <v>2013</v>
      </c>
      <c r="I2" s="21">
        <v>2014</v>
      </c>
      <c r="J2" s="21">
        <v>2015</v>
      </c>
      <c r="K2" s="21">
        <v>2016</v>
      </c>
      <c r="L2" s="21">
        <v>2017</v>
      </c>
      <c r="M2" s="21">
        <v>2018</v>
      </c>
      <c r="N2" s="21">
        <v>2019</v>
      </c>
      <c r="O2" s="21">
        <v>2020</v>
      </c>
      <c r="P2" s="21">
        <v>2021</v>
      </c>
      <c r="Q2" s="21">
        <v>2022</v>
      </c>
      <c r="S2" s="20" t="s">
        <v>17</v>
      </c>
      <c r="T2" s="21" t="s">
        <v>18</v>
      </c>
      <c r="U2" s="21" t="s">
        <v>19</v>
      </c>
      <c r="V2" s="63" t="s">
        <v>20</v>
      </c>
      <c r="W2" s="20" t="s">
        <v>21</v>
      </c>
      <c r="X2" s="21" t="s">
        <v>22</v>
      </c>
      <c r="Y2" s="21" t="s">
        <v>23</v>
      </c>
      <c r="Z2" s="63" t="s">
        <v>24</v>
      </c>
      <c r="AB2" s="20" t="s">
        <v>17</v>
      </c>
      <c r="AC2" s="21" t="s">
        <v>25</v>
      </c>
      <c r="AD2" s="21" t="s">
        <v>26</v>
      </c>
      <c r="AE2" s="23" t="s">
        <v>27</v>
      </c>
      <c r="AF2" s="20" t="s">
        <v>21</v>
      </c>
      <c r="AG2" s="21" t="s">
        <v>28</v>
      </c>
      <c r="AH2" s="21" t="s">
        <v>29</v>
      </c>
      <c r="AI2" s="23" t="s">
        <v>30</v>
      </c>
    </row>
    <row r="3" spans="1:37">
      <c r="A3" s="328"/>
      <c r="B3" s="335"/>
      <c r="C3" s="472"/>
      <c r="D3" s="328"/>
      <c r="E3" s="328"/>
      <c r="F3" s="328"/>
      <c r="G3" s="328"/>
      <c r="H3" s="328"/>
      <c r="I3" s="328"/>
      <c r="J3" s="328"/>
      <c r="K3" s="328"/>
      <c r="L3" s="328"/>
      <c r="M3" s="328"/>
      <c r="N3" s="328"/>
      <c r="O3" s="328"/>
      <c r="P3" s="328"/>
      <c r="Q3" s="352"/>
      <c r="R3" s="328"/>
      <c r="S3" s="331"/>
      <c r="T3" s="332"/>
      <c r="U3" s="332"/>
      <c r="V3" s="333"/>
      <c r="W3" s="331"/>
      <c r="X3" s="332"/>
      <c r="Y3" s="332"/>
      <c r="Z3" s="333"/>
      <c r="AA3" s="328"/>
      <c r="AB3" s="481"/>
      <c r="AC3" s="328"/>
      <c r="AD3" s="328"/>
      <c r="AE3" s="352"/>
      <c r="AF3" s="472"/>
      <c r="AG3" s="328"/>
      <c r="AH3" s="328"/>
      <c r="AI3" s="368"/>
      <c r="AJ3" s="328"/>
    </row>
    <row r="4" spans="1:37" s="622" customFormat="1">
      <c r="A4" s="416"/>
      <c r="B4" s="770" t="s">
        <v>110</v>
      </c>
      <c r="C4" s="358">
        <v>684.28</v>
      </c>
      <c r="D4" s="359">
        <v>560.76</v>
      </c>
      <c r="E4" s="359">
        <v>111.49</v>
      </c>
      <c r="F4" s="357">
        <v>69.93</v>
      </c>
      <c r="G4" s="357">
        <v>64.65</v>
      </c>
      <c r="H4" s="357">
        <v>4.91</v>
      </c>
      <c r="I4" s="357">
        <v>4.57</v>
      </c>
      <c r="J4" s="357">
        <v>4.51</v>
      </c>
      <c r="K4" s="357">
        <v>11.08</v>
      </c>
      <c r="L4" s="357">
        <v>47.69</v>
      </c>
      <c r="M4" s="357">
        <v>75.79</v>
      </c>
      <c r="N4" s="357">
        <v>54.32</v>
      </c>
      <c r="O4" s="357">
        <v>46.72</v>
      </c>
      <c r="P4" s="357">
        <v>105.42</v>
      </c>
      <c r="Q4" s="482"/>
      <c r="R4" s="357"/>
      <c r="S4" s="360">
        <v>22.16</v>
      </c>
      <c r="T4" s="357">
        <v>55.4</v>
      </c>
      <c r="U4" s="357">
        <v>84.18</v>
      </c>
      <c r="V4" s="482">
        <v>105.42</v>
      </c>
      <c r="W4" s="373">
        <v>12.25</v>
      </c>
      <c r="X4" s="373"/>
      <c r="Y4" s="373"/>
      <c r="Z4" s="373"/>
      <c r="AA4" s="357"/>
      <c r="AB4" s="360">
        <v>22.16</v>
      </c>
      <c r="AC4" s="357">
        <v>33.24</v>
      </c>
      <c r="AD4" s="357">
        <v>28.78</v>
      </c>
      <c r="AE4" s="482">
        <v>21.25</v>
      </c>
      <c r="AF4" s="372">
        <v>12.25</v>
      </c>
      <c r="AG4" s="772"/>
      <c r="AH4" s="772"/>
      <c r="AI4" s="772"/>
      <c r="AJ4" s="416"/>
    </row>
    <row r="5" spans="1:37" s="622" customFormat="1">
      <c r="A5" s="416"/>
      <c r="B5" s="770" t="s">
        <v>112</v>
      </c>
      <c r="C5" s="358">
        <v>85.32</v>
      </c>
      <c r="D5" s="359">
        <v>101.63</v>
      </c>
      <c r="E5" s="359">
        <v>7.86</v>
      </c>
      <c r="F5" s="357">
        <v>11.2</v>
      </c>
      <c r="G5" s="357">
        <v>9.24</v>
      </c>
      <c r="H5" s="357">
        <v>10.34</v>
      </c>
      <c r="I5" s="357">
        <v>8.23</v>
      </c>
      <c r="J5" s="357">
        <v>15.78</v>
      </c>
      <c r="K5" s="357">
        <v>29.03</v>
      </c>
      <c r="L5" s="357">
        <v>24.23</v>
      </c>
      <c r="M5" s="357">
        <v>78.98</v>
      </c>
      <c r="N5" s="357">
        <v>25.37</v>
      </c>
      <c r="O5" s="357">
        <v>45.53</v>
      </c>
      <c r="P5" s="357">
        <v>106.53</v>
      </c>
      <c r="Q5" s="482"/>
      <c r="R5" s="357"/>
      <c r="S5" s="360">
        <v>55.17</v>
      </c>
      <c r="T5" s="357">
        <v>65.91</v>
      </c>
      <c r="U5" s="357">
        <v>79.82</v>
      </c>
      <c r="V5" s="482">
        <v>106.53</v>
      </c>
      <c r="W5" s="373">
        <v>1.96</v>
      </c>
      <c r="X5" s="373"/>
      <c r="Y5" s="373"/>
      <c r="Z5" s="373"/>
      <c r="AA5" s="357"/>
      <c r="AB5" s="360">
        <v>55.17</v>
      </c>
      <c r="AC5" s="357">
        <v>10.74</v>
      </c>
      <c r="AD5" s="357">
        <v>13.91</v>
      </c>
      <c r="AE5" s="482">
        <v>26.71</v>
      </c>
      <c r="AF5" s="372">
        <v>1.96</v>
      </c>
      <c r="AG5" s="772"/>
      <c r="AH5" s="772"/>
      <c r="AI5" s="772"/>
      <c r="AJ5" s="416"/>
    </row>
    <row r="6" spans="1:37" s="622" customFormat="1">
      <c r="A6" s="416"/>
      <c r="B6" s="770" t="s">
        <v>148</v>
      </c>
      <c r="C6" s="358">
        <v>123.5</v>
      </c>
      <c r="D6" s="359">
        <v>351.12</v>
      </c>
      <c r="E6" s="359">
        <v>419.75</v>
      </c>
      <c r="F6" s="357">
        <v>286.62</v>
      </c>
      <c r="G6" s="357">
        <v>349.44</v>
      </c>
      <c r="H6" s="357">
        <v>371.8</v>
      </c>
      <c r="I6" s="357">
        <v>150.98</v>
      </c>
      <c r="J6" s="357">
        <v>163.44</v>
      </c>
      <c r="K6" s="357">
        <v>91.48</v>
      </c>
      <c r="L6" s="357">
        <v>78.08</v>
      </c>
      <c r="M6" s="357">
        <v>194.61</v>
      </c>
      <c r="N6" s="357">
        <v>172.57</v>
      </c>
      <c r="O6" s="357">
        <v>445.66</v>
      </c>
      <c r="P6" s="357">
        <v>533.03</v>
      </c>
      <c r="Q6" s="482"/>
      <c r="R6" s="357"/>
      <c r="S6" s="1179">
        <v>67.98</v>
      </c>
      <c r="T6" s="357">
        <v>224.98</v>
      </c>
      <c r="U6" s="357">
        <v>361.79</v>
      </c>
      <c r="V6" s="482">
        <v>533.03</v>
      </c>
      <c r="W6" s="373">
        <v>82.46</v>
      </c>
      <c r="X6" s="373"/>
      <c r="Y6" s="373"/>
      <c r="Z6" s="373"/>
      <c r="AA6" s="357"/>
      <c r="AB6" s="1179">
        <v>67.98</v>
      </c>
      <c r="AC6" s="357">
        <v>156.99</v>
      </c>
      <c r="AD6" s="357">
        <v>136.81</v>
      </c>
      <c r="AE6" s="482">
        <v>171.24</v>
      </c>
      <c r="AF6" s="372">
        <v>82.46</v>
      </c>
      <c r="AG6" s="772"/>
      <c r="AH6" s="772"/>
      <c r="AI6" s="772"/>
      <c r="AJ6" s="416"/>
    </row>
    <row r="7" spans="1:37" s="134" customFormat="1">
      <c r="B7" s="773" t="s">
        <v>48</v>
      </c>
      <c r="C7" s="125">
        <v>893.1</v>
      </c>
      <c r="D7" s="153">
        <v>1013.5</v>
      </c>
      <c r="E7" s="153">
        <v>539.09</v>
      </c>
      <c r="F7" s="153">
        <v>367.75</v>
      </c>
      <c r="G7" s="153">
        <v>423.33</v>
      </c>
      <c r="H7" s="153">
        <v>387.05</v>
      </c>
      <c r="I7" s="153">
        <v>163.78</v>
      </c>
      <c r="J7" s="153">
        <v>183.74</v>
      </c>
      <c r="K7" s="153">
        <v>131.59</v>
      </c>
      <c r="L7" s="153">
        <v>150</v>
      </c>
      <c r="M7" s="153">
        <v>349.37</v>
      </c>
      <c r="N7" s="153">
        <v>254.09</v>
      </c>
      <c r="O7" s="153">
        <v>570.63</v>
      </c>
      <c r="P7" s="153">
        <v>744.99</v>
      </c>
      <c r="Q7" s="154"/>
      <c r="R7" s="153"/>
      <c r="S7" s="152">
        <v>145.31</v>
      </c>
      <c r="T7" s="153">
        <v>346.29</v>
      </c>
      <c r="U7" s="153">
        <v>525.79</v>
      </c>
      <c r="V7" s="154">
        <v>744.99</v>
      </c>
      <c r="W7" s="1180">
        <v>96.66</v>
      </c>
      <c r="X7" s="155"/>
      <c r="Y7" s="155"/>
      <c r="Z7" s="155"/>
      <c r="AA7" s="153"/>
      <c r="AB7" s="152">
        <v>145.31</v>
      </c>
      <c r="AC7" s="153">
        <v>200.98</v>
      </c>
      <c r="AD7" s="153">
        <v>179.51</v>
      </c>
      <c r="AE7" s="154">
        <v>219.19</v>
      </c>
      <c r="AF7" s="161">
        <v>96.66</v>
      </c>
      <c r="AG7" s="777"/>
      <c r="AH7" s="777"/>
      <c r="AI7" s="777"/>
      <c r="AJ7" s="416"/>
    </row>
    <row r="8" spans="1:37" s="134" customFormat="1">
      <c r="B8" s="773" t="s">
        <v>49</v>
      </c>
      <c r="C8" s="125">
        <v>1197.76</v>
      </c>
      <c r="D8" s="153">
        <v>826.38</v>
      </c>
      <c r="E8" s="153">
        <v>783.23</v>
      </c>
      <c r="F8" s="153">
        <v>405.11</v>
      </c>
      <c r="G8" s="153">
        <v>178.69</v>
      </c>
      <c r="H8" s="153">
        <v>212.38</v>
      </c>
      <c r="I8" s="153">
        <v>543.02</v>
      </c>
      <c r="J8" s="153">
        <v>645.99</v>
      </c>
      <c r="K8" s="153">
        <v>840.93</v>
      </c>
      <c r="L8" s="153">
        <v>707.87</v>
      </c>
      <c r="M8" s="1181">
        <v>756.8</v>
      </c>
      <c r="N8" s="1181">
        <v>783.88</v>
      </c>
      <c r="O8" s="1181">
        <v>1189.13</v>
      </c>
      <c r="P8" s="1181">
        <v>1388.22</v>
      </c>
      <c r="Q8" s="1182"/>
      <c r="R8" s="153"/>
      <c r="S8" s="152">
        <v>160.12</v>
      </c>
      <c r="T8" s="153">
        <v>482.79</v>
      </c>
      <c r="U8" s="153">
        <v>965.88</v>
      </c>
      <c r="V8" s="154">
        <v>1388.22</v>
      </c>
      <c r="W8" s="1180">
        <v>328.47</v>
      </c>
      <c r="X8" s="155"/>
      <c r="Y8" s="155"/>
      <c r="Z8" s="155"/>
      <c r="AA8" s="153"/>
      <c r="AB8" s="152">
        <v>160.12</v>
      </c>
      <c r="AC8" s="153">
        <v>322.67</v>
      </c>
      <c r="AD8" s="153">
        <v>483.09</v>
      </c>
      <c r="AE8" s="154">
        <v>422.34</v>
      </c>
      <c r="AF8" s="161">
        <v>328.47</v>
      </c>
      <c r="AG8" s="777"/>
      <c r="AH8" s="777"/>
      <c r="AI8" s="777"/>
      <c r="AJ8" s="416"/>
    </row>
    <row r="9" spans="1:37" s="134" customFormat="1">
      <c r="B9" s="781" t="s">
        <v>50</v>
      </c>
      <c r="C9" s="1183">
        <v>0</v>
      </c>
      <c r="D9" s="1184">
        <v>2.06</v>
      </c>
      <c r="E9" s="1184">
        <v>71.71</v>
      </c>
      <c r="F9" s="1184">
        <v>62.18</v>
      </c>
      <c r="G9" s="1184">
        <v>9.15</v>
      </c>
      <c r="H9" s="1184">
        <v>24.9</v>
      </c>
      <c r="I9" s="1184">
        <v>25.46</v>
      </c>
      <c r="J9" s="1184">
        <v>72.9</v>
      </c>
      <c r="K9" s="1184">
        <v>56.76</v>
      </c>
      <c r="L9" s="1184">
        <v>192.25</v>
      </c>
      <c r="M9" s="1185">
        <v>163.93</v>
      </c>
      <c r="N9" s="1185">
        <v>30.71</v>
      </c>
      <c r="O9" s="1185">
        <v>314.69</v>
      </c>
      <c r="P9" s="1185">
        <v>381.25</v>
      </c>
      <c r="Q9" s="1182"/>
      <c r="R9" s="126"/>
      <c r="S9" s="1183">
        <v>74.61</v>
      </c>
      <c r="T9" s="1184">
        <v>138.34</v>
      </c>
      <c r="U9" s="1184">
        <v>265.48</v>
      </c>
      <c r="V9" s="1186">
        <v>381.25</v>
      </c>
      <c r="W9" s="1180">
        <v>239.52</v>
      </c>
      <c r="X9" s="1187"/>
      <c r="Y9" s="1187"/>
      <c r="Z9" s="1187"/>
      <c r="AA9" s="1188"/>
      <c r="AB9" s="1183">
        <v>74.18</v>
      </c>
      <c r="AC9" s="1184">
        <v>63.72</v>
      </c>
      <c r="AD9" s="1184">
        <v>127.14</v>
      </c>
      <c r="AE9" s="1186">
        <v>115.78</v>
      </c>
      <c r="AF9" s="1189">
        <v>239.52</v>
      </c>
      <c r="AG9" s="782"/>
      <c r="AH9" s="782"/>
      <c r="AI9" s="782"/>
    </row>
    <row r="10" spans="1:37" s="134" customFormat="1">
      <c r="B10" s="781" t="s">
        <v>51</v>
      </c>
      <c r="C10" s="1183">
        <v>0</v>
      </c>
      <c r="D10" s="1184">
        <v>0</v>
      </c>
      <c r="E10" s="1184">
        <v>0</v>
      </c>
      <c r="F10" s="1184">
        <v>0</v>
      </c>
      <c r="G10" s="1184">
        <v>0</v>
      </c>
      <c r="H10" s="1184">
        <v>0</v>
      </c>
      <c r="I10" s="1184">
        <v>0</v>
      </c>
      <c r="J10" s="1184">
        <v>0</v>
      </c>
      <c r="K10" s="1184">
        <v>0</v>
      </c>
      <c r="L10" s="1184">
        <v>0</v>
      </c>
      <c r="M10" s="1185">
        <v>0</v>
      </c>
      <c r="N10" s="1185">
        <v>0</v>
      </c>
      <c r="O10" s="1185">
        <v>0</v>
      </c>
      <c r="P10" s="1185">
        <v>4.76</v>
      </c>
      <c r="Q10" s="1182"/>
      <c r="R10" s="126"/>
      <c r="S10" s="1183">
        <v>0</v>
      </c>
      <c r="T10" s="1184">
        <v>0</v>
      </c>
      <c r="U10" s="1184">
        <v>4.9</v>
      </c>
      <c r="V10" s="1186">
        <v>4.76</v>
      </c>
      <c r="W10" s="1180">
        <v>8.53</v>
      </c>
      <c r="X10" s="1187"/>
      <c r="Y10" s="1187"/>
      <c r="Z10" s="1187"/>
      <c r="AA10" s="1188"/>
      <c r="AB10" s="1183">
        <v>0</v>
      </c>
      <c r="AC10" s="1184">
        <v>0</v>
      </c>
      <c r="AD10" s="1184">
        <v>4.9</v>
      </c>
      <c r="AE10" s="1186">
        <v>-0.14</v>
      </c>
      <c r="AF10" s="1189">
        <v>8.53</v>
      </c>
      <c r="AG10" s="782"/>
      <c r="AH10" s="782"/>
      <c r="AI10" s="782"/>
    </row>
    <row r="11" spans="1:37" s="785" customFormat="1">
      <c r="A11" s="624"/>
      <c r="B11" s="616" t="s">
        <v>149</v>
      </c>
      <c r="C11" s="1190" t="s">
        <v>150</v>
      </c>
      <c r="D11" s="362">
        <v>4.39</v>
      </c>
      <c r="E11" s="362">
        <v>6.98</v>
      </c>
      <c r="F11" s="355">
        <v>-5.59</v>
      </c>
      <c r="G11" s="355">
        <v>0.62</v>
      </c>
      <c r="H11" s="355">
        <v>2.51</v>
      </c>
      <c r="I11" s="416">
        <v>0.1</v>
      </c>
      <c r="J11" s="416">
        <v>0.03</v>
      </c>
      <c r="K11" s="416">
        <v>0.08</v>
      </c>
      <c r="L11" s="355">
        <v>0.98</v>
      </c>
      <c r="M11" s="629">
        <v>4.6</v>
      </c>
      <c r="N11" s="629">
        <v>40.79</v>
      </c>
      <c r="O11" s="629">
        <v>24.01</v>
      </c>
      <c r="P11" s="629">
        <v>2.85</v>
      </c>
      <c r="Q11" s="630"/>
      <c r="R11" s="355"/>
      <c r="S11" s="415">
        <v>0.05</v>
      </c>
      <c r="T11" s="355">
        <v>0.64</v>
      </c>
      <c r="U11" s="416">
        <v>0.43</v>
      </c>
      <c r="V11" s="356">
        <v>2.85</v>
      </c>
      <c r="W11" s="421">
        <v>0.35</v>
      </c>
      <c r="X11" s="370"/>
      <c r="Y11" s="370"/>
      <c r="Z11" s="370"/>
      <c r="AA11" s="355"/>
      <c r="AB11" s="415">
        <v>0.48</v>
      </c>
      <c r="AC11" s="355">
        <v>0.59</v>
      </c>
      <c r="AD11" s="416">
        <v>-0.22</v>
      </c>
      <c r="AE11" s="356">
        <v>2.42</v>
      </c>
      <c r="AF11" s="420">
        <v>0.35</v>
      </c>
      <c r="AG11" s="421"/>
      <c r="AH11" s="421"/>
      <c r="AI11" s="421"/>
      <c r="AJ11" s="624"/>
    </row>
    <row r="12" spans="1:37" s="622" customFormat="1">
      <c r="A12" s="416"/>
      <c r="B12" s="786"/>
      <c r="C12" s="618"/>
      <c r="D12" s="619"/>
      <c r="E12" s="619"/>
      <c r="F12" s="617"/>
      <c r="G12" s="617"/>
      <c r="H12" s="617"/>
      <c r="I12" s="617"/>
      <c r="J12" s="617"/>
      <c r="K12" s="617"/>
      <c r="L12" s="617"/>
      <c r="M12" s="617"/>
      <c r="N12" s="617"/>
      <c r="O12" s="617"/>
      <c r="P12" s="617"/>
      <c r="Q12" s="771"/>
      <c r="R12" s="617"/>
      <c r="S12" s="787"/>
      <c r="T12" s="788"/>
      <c r="U12" s="788"/>
      <c r="V12" s="789"/>
      <c r="W12" s="788"/>
      <c r="X12" s="788"/>
      <c r="Y12" s="788"/>
      <c r="Z12" s="788"/>
      <c r="AA12" s="617"/>
      <c r="AB12" s="621"/>
      <c r="AC12" s="617"/>
      <c r="AD12" s="617"/>
      <c r="AE12" s="771"/>
      <c r="AF12" s="621"/>
      <c r="AG12" s="617"/>
      <c r="AH12" s="617"/>
      <c r="AI12" s="788"/>
      <c r="AJ12" s="416"/>
    </row>
    <row r="13" spans="1:37" s="134" customFormat="1">
      <c r="B13" s="790" t="s">
        <v>151</v>
      </c>
      <c r="C13" s="1192">
        <v>2090.86</v>
      </c>
      <c r="D13" s="1192">
        <v>1846.33</v>
      </c>
      <c r="E13" s="1192">
        <v>1401.01</v>
      </c>
      <c r="F13" s="1192">
        <v>829.45</v>
      </c>
      <c r="G13" s="1192">
        <v>611.79</v>
      </c>
      <c r="H13" s="1192">
        <v>626.84</v>
      </c>
      <c r="I13" s="1192">
        <v>732.36</v>
      </c>
      <c r="J13" s="1192">
        <v>902.65</v>
      </c>
      <c r="K13" s="1192">
        <v>1029.36</v>
      </c>
      <c r="L13" s="1192">
        <v>1051.1</v>
      </c>
      <c r="M13" s="1192">
        <v>1274.7</v>
      </c>
      <c r="N13" s="1192">
        <v>1109.46</v>
      </c>
      <c r="O13" s="1192">
        <v>2098.46</v>
      </c>
      <c r="P13" s="1192">
        <v>2522.08</v>
      </c>
      <c r="Q13" s="1193"/>
      <c r="R13" s="153"/>
      <c r="S13" s="1191">
        <v>380.1</v>
      </c>
      <c r="T13" s="1192">
        <v>968.06</v>
      </c>
      <c r="U13" s="1192">
        <v>1762.49</v>
      </c>
      <c r="V13" s="1193">
        <v>2522.08</v>
      </c>
      <c r="W13" s="1194">
        <v>673.53</v>
      </c>
      <c r="X13" s="1194"/>
      <c r="Y13" s="1194"/>
      <c r="Z13" s="1194"/>
      <c r="AA13" s="153"/>
      <c r="AB13" s="1191">
        <v>380.1</v>
      </c>
      <c r="AC13" s="1192">
        <v>587.96</v>
      </c>
      <c r="AD13" s="1192">
        <v>794.43</v>
      </c>
      <c r="AE13" s="1193">
        <v>759.6</v>
      </c>
      <c r="AF13" s="1197">
        <v>673.53</v>
      </c>
      <c r="AG13" s="792"/>
      <c r="AH13" s="792"/>
      <c r="AI13" s="792"/>
      <c r="AJ13" s="416"/>
    </row>
    <row r="14" spans="1:37">
      <c r="A14" s="328"/>
      <c r="B14" s="328"/>
      <c r="C14" s="328"/>
      <c r="D14" s="336"/>
      <c r="E14" s="336"/>
      <c r="F14" s="328"/>
      <c r="G14" s="328"/>
      <c r="H14" s="328"/>
      <c r="I14" s="328"/>
      <c r="J14" s="328"/>
      <c r="K14" s="328"/>
      <c r="L14" s="328"/>
      <c r="M14" s="328"/>
      <c r="N14" s="328"/>
      <c r="O14" s="328"/>
      <c r="P14" s="328"/>
      <c r="Q14" s="328"/>
      <c r="R14" s="328"/>
      <c r="S14" s="350"/>
      <c r="T14" s="350"/>
      <c r="U14" s="350"/>
      <c r="V14" s="328"/>
      <c r="W14" s="350"/>
      <c r="X14" s="350"/>
      <c r="Y14" s="350"/>
      <c r="Z14" s="350"/>
      <c r="AA14" s="328"/>
      <c r="AB14" s="336"/>
      <c r="AC14" s="328"/>
      <c r="AD14" s="328"/>
      <c r="AE14" s="328"/>
      <c r="AF14" s="350"/>
      <c r="AG14" s="350"/>
      <c r="AH14" s="350"/>
      <c r="AI14" s="328"/>
      <c r="AJ14" s="451"/>
    </row>
    <row r="15" spans="1:37" customHeight="1" ht="15.75" s="15" customFormat="1">
      <c r="A15" s="485"/>
      <c r="B15" s="57" t="s">
        <v>152</v>
      </c>
      <c r="C15" s="71">
        <v>2008</v>
      </c>
      <c r="D15" s="72">
        <v>2009</v>
      </c>
      <c r="E15" s="72">
        <v>2010</v>
      </c>
      <c r="F15" s="21">
        <v>2011</v>
      </c>
      <c r="G15" s="21">
        <v>2012</v>
      </c>
      <c r="H15" s="21">
        <f>+H2</f>
        <v>2013</v>
      </c>
      <c r="I15" s="21">
        <f>+I2</f>
        <v>2014</v>
      </c>
      <c r="J15" s="21">
        <v>2015</v>
      </c>
      <c r="K15" s="21">
        <v>2016</v>
      </c>
      <c r="L15" s="21">
        <v>2017</v>
      </c>
      <c r="M15" s="21">
        <v>2018</v>
      </c>
      <c r="N15" s="21">
        <v>2019</v>
      </c>
      <c r="O15" s="21">
        <v>2020</v>
      </c>
      <c r="P15" s="21">
        <v>2021</v>
      </c>
      <c r="Q15" s="21">
        <v>2022</v>
      </c>
      <c r="S15" s="20" t="s">
        <v>17</v>
      </c>
      <c r="T15" s="21" t="s">
        <v>18</v>
      </c>
      <c r="U15" s="21" t="s">
        <v>19</v>
      </c>
      <c r="V15" s="22" t="s">
        <v>20</v>
      </c>
      <c r="W15" s="20" t="s">
        <v>21</v>
      </c>
      <c r="X15" s="21" t="s">
        <v>22</v>
      </c>
      <c r="Y15" s="21" t="s">
        <v>23</v>
      </c>
      <c r="Z15" s="63" t="s">
        <v>24</v>
      </c>
      <c r="AB15" s="20" t="s">
        <v>17</v>
      </c>
      <c r="AC15" s="21" t="s">
        <v>25</v>
      </c>
      <c r="AD15" s="21" t="s">
        <v>26</v>
      </c>
      <c r="AE15" s="73" t="s">
        <v>27</v>
      </c>
      <c r="AF15" s="20" t="s">
        <v>21</v>
      </c>
      <c r="AG15" s="21" t="s">
        <v>28</v>
      </c>
      <c r="AH15" s="21" t="s">
        <v>29</v>
      </c>
      <c r="AI15" s="23" t="s">
        <v>30</v>
      </c>
      <c r="AJ15" s="451"/>
    </row>
    <row r="16" spans="1:37">
      <c r="A16" s="485"/>
      <c r="B16" s="486"/>
      <c r="C16" s="487"/>
      <c r="D16" s="487"/>
      <c r="E16" s="487"/>
      <c r="F16" s="487"/>
      <c r="G16" s="487"/>
      <c r="H16" s="487"/>
      <c r="I16" s="487"/>
      <c r="J16" s="487"/>
      <c r="K16" s="487"/>
      <c r="L16" s="487"/>
      <c r="M16" s="487"/>
      <c r="N16" s="487"/>
      <c r="O16" s="487"/>
      <c r="P16" s="487"/>
      <c r="Q16" s="488"/>
      <c r="R16" s="328"/>
      <c r="S16" s="489"/>
      <c r="T16" s="350"/>
      <c r="U16" s="350"/>
      <c r="V16" s="352"/>
      <c r="W16" s="489"/>
      <c r="X16" s="350"/>
      <c r="Y16" s="350"/>
      <c r="Z16" s="352"/>
      <c r="AA16" s="328"/>
      <c r="AB16" s="74"/>
      <c r="AC16" s="328"/>
      <c r="AD16" s="328"/>
      <c r="AE16" s="328"/>
      <c r="AF16" s="489"/>
      <c r="AG16" s="350"/>
      <c r="AH16" s="350"/>
      <c r="AI16" s="368"/>
      <c r="AJ16" s="451"/>
    </row>
    <row r="17" spans="1:37" s="134" customFormat="1">
      <c r="A17" s="793"/>
      <c r="B17" s="794" t="s">
        <v>33</v>
      </c>
      <c r="C17" s="774"/>
      <c r="D17" s="153">
        <v>542.55</v>
      </c>
      <c r="E17" s="153">
        <v>712.75</v>
      </c>
      <c r="F17" s="153">
        <v>800.74</v>
      </c>
      <c r="G17" s="153">
        <v>937.58</v>
      </c>
      <c r="H17" s="153">
        <v>920.51</v>
      </c>
      <c r="I17" s="153">
        <v>903.2</v>
      </c>
      <c r="J17" s="153">
        <v>1142.29</v>
      </c>
      <c r="K17" s="153">
        <v>1170.95</v>
      </c>
      <c r="L17" s="153">
        <v>1366.32</v>
      </c>
      <c r="M17" s="153">
        <v>1299.91</v>
      </c>
      <c r="N17" s="153">
        <v>1648.03</v>
      </c>
      <c r="O17" s="153">
        <v>1654.73</v>
      </c>
      <c r="P17" s="153">
        <v>1760.04</v>
      </c>
      <c r="Q17" s="154"/>
      <c r="R17" s="153"/>
      <c r="S17" s="1191">
        <v>268.77</v>
      </c>
      <c r="T17" s="1192">
        <v>654.24</v>
      </c>
      <c r="U17" s="1192">
        <v>917.26</v>
      </c>
      <c r="V17" s="1193">
        <v>1760.04</v>
      </c>
      <c r="W17" s="1194">
        <v>393.62</v>
      </c>
      <c r="X17" s="1194"/>
      <c r="Y17" s="1194"/>
      <c r="Z17" s="1194"/>
      <c r="AA17" s="153"/>
      <c r="AB17" s="1191">
        <v>268.77</v>
      </c>
      <c r="AC17" s="1192">
        <v>385.47</v>
      </c>
      <c r="AD17" s="1192">
        <v>263.02</v>
      </c>
      <c r="AE17" s="1192">
        <v>842.78</v>
      </c>
      <c r="AF17" s="1194">
        <v>393.62</v>
      </c>
      <c r="AG17" s="792"/>
      <c r="AH17" s="792"/>
      <c r="AI17" s="792"/>
      <c r="AJ17" s="416"/>
    </row>
    <row r="18" spans="1:37" s="622" customFormat="1">
      <c r="A18" s="795"/>
      <c r="B18" s="796"/>
      <c r="C18" s="797"/>
      <c r="D18" s="1195"/>
      <c r="E18" s="1195"/>
      <c r="F18" s="1195"/>
      <c r="G18" s="1195"/>
      <c r="H18" s="1195"/>
      <c r="I18" s="1195"/>
      <c r="J18" s="1195"/>
      <c r="K18" s="1195"/>
      <c r="L18" s="1195"/>
      <c r="M18" s="1195"/>
      <c r="N18" s="1195"/>
      <c r="O18" s="1195"/>
      <c r="P18" s="1195"/>
      <c r="Q18" s="1196"/>
      <c r="R18" s="357"/>
      <c r="S18" s="360"/>
      <c r="T18" s="153"/>
      <c r="U18" s="153"/>
      <c r="V18" s="482"/>
      <c r="W18" s="153"/>
      <c r="X18" s="153"/>
      <c r="Y18" s="153"/>
      <c r="Z18" s="153"/>
      <c r="AA18" s="357"/>
      <c r="AB18" s="360"/>
      <c r="AC18" s="357"/>
      <c r="AD18" s="357"/>
      <c r="AE18" s="357"/>
      <c r="AF18" s="153"/>
      <c r="AG18" s="774"/>
      <c r="AH18" s="774"/>
      <c r="AI18" s="774"/>
      <c r="AJ18" s="416"/>
    </row>
    <row r="19" spans="1:37" s="622" customFormat="1">
      <c r="A19" s="795"/>
      <c r="B19" s="798" t="s">
        <v>153</v>
      </c>
      <c r="C19" s="617"/>
      <c r="D19" s="357">
        <v>-34.11</v>
      </c>
      <c r="E19" s="357">
        <v>-28.76</v>
      </c>
      <c r="F19" s="357">
        <v>-29.06</v>
      </c>
      <c r="G19" s="357">
        <v>-85.22</v>
      </c>
      <c r="H19" s="357">
        <v>-88.93</v>
      </c>
      <c r="I19" s="357">
        <v>-50</v>
      </c>
      <c r="J19" s="357">
        <v>-51.42</v>
      </c>
      <c r="K19" s="357">
        <v>-49.93</v>
      </c>
      <c r="L19" s="357">
        <v>-46.29</v>
      </c>
      <c r="M19" s="357">
        <v>-76.99</v>
      </c>
      <c r="N19" s="357">
        <v>-54.67</v>
      </c>
      <c r="O19" s="357">
        <v>-34.74</v>
      </c>
      <c r="P19" s="357">
        <v>-40.5</v>
      </c>
      <c r="Q19" s="482"/>
      <c r="R19" s="357"/>
      <c r="S19" s="360">
        <v>-23.52</v>
      </c>
      <c r="T19" s="357">
        <v>-8.27</v>
      </c>
      <c r="U19" s="357">
        <v>-24.99</v>
      </c>
      <c r="V19" s="482">
        <v>-40.5</v>
      </c>
      <c r="W19" s="373">
        <v>-10.31</v>
      </c>
      <c r="X19" s="373"/>
      <c r="Y19" s="373"/>
      <c r="Z19" s="373"/>
      <c r="AA19" s="357"/>
      <c r="AB19" s="360">
        <v>-23.52</v>
      </c>
      <c r="AC19" s="357">
        <v>15.25</v>
      </c>
      <c r="AD19" s="357">
        <v>-16.72</v>
      </c>
      <c r="AE19" s="357">
        <v>-15.51</v>
      </c>
      <c r="AF19" s="373">
        <v>-10.31</v>
      </c>
      <c r="AG19" s="772"/>
      <c r="AH19" s="772"/>
      <c r="AI19" s="772"/>
      <c r="AJ19" s="416"/>
    </row>
    <row r="20" spans="1:37" s="622" customFormat="1">
      <c r="A20" s="795"/>
      <c r="B20" s="798" t="s">
        <v>154</v>
      </c>
      <c r="C20" s="617"/>
      <c r="D20" s="357">
        <v>-87.3</v>
      </c>
      <c r="E20" s="357">
        <v>-166.86</v>
      </c>
      <c r="F20" s="357">
        <v>-189.49</v>
      </c>
      <c r="G20" s="357">
        <v>-204.98</v>
      </c>
      <c r="H20" s="357">
        <v>-198.59</v>
      </c>
      <c r="I20" s="357">
        <v>-206.91</v>
      </c>
      <c r="J20" s="357">
        <v>-188.22</v>
      </c>
      <c r="K20" s="357">
        <v>-178.56</v>
      </c>
      <c r="L20" s="357">
        <v>-139.48</v>
      </c>
      <c r="M20" s="357">
        <v>-139.37</v>
      </c>
      <c r="N20" s="357">
        <v>-155.75</v>
      </c>
      <c r="O20" s="357">
        <v>-101.35</v>
      </c>
      <c r="P20" s="357">
        <v>-88.52</v>
      </c>
      <c r="Q20" s="482"/>
      <c r="R20" s="357"/>
      <c r="S20" s="360">
        <v>-63.39</v>
      </c>
      <c r="T20" s="357">
        <v>-40.77</v>
      </c>
      <c r="U20" s="357">
        <v>-88.46</v>
      </c>
      <c r="V20" s="482">
        <v>-88.52</v>
      </c>
      <c r="W20" s="373">
        <v>-63.77</v>
      </c>
      <c r="X20" s="373"/>
      <c r="Y20" s="373"/>
      <c r="Z20" s="373"/>
      <c r="AA20" s="357"/>
      <c r="AB20" s="360">
        <v>-63.39</v>
      </c>
      <c r="AC20" s="357">
        <v>22.62</v>
      </c>
      <c r="AD20" s="357">
        <v>-47.69</v>
      </c>
      <c r="AE20" s="357">
        <v>-0.06</v>
      </c>
      <c r="AF20" s="373">
        <v>-63.77</v>
      </c>
      <c r="AG20" s="772"/>
      <c r="AH20" s="772"/>
      <c r="AI20" s="772"/>
      <c r="AJ20" s="416"/>
    </row>
    <row r="21" spans="1:37" s="622" customFormat="1">
      <c r="A21" s="795"/>
      <c r="B21" s="798" t="s">
        <v>155</v>
      </c>
      <c r="C21" s="617"/>
      <c r="D21" s="357">
        <v>3.94</v>
      </c>
      <c r="E21" s="357">
        <v>5.05</v>
      </c>
      <c r="F21" s="357">
        <v>5.45</v>
      </c>
      <c r="G21" s="357">
        <v>7.4</v>
      </c>
      <c r="H21" s="357">
        <v>14.73</v>
      </c>
      <c r="I21" s="357">
        <v>21.76</v>
      </c>
      <c r="J21" s="357">
        <v>-1.52</v>
      </c>
      <c r="K21" s="357">
        <v>-0.18</v>
      </c>
      <c r="L21" s="357">
        <v>3.01</v>
      </c>
      <c r="M21" s="357">
        <v>1.65</v>
      </c>
      <c r="N21" s="357">
        <v>3.39</v>
      </c>
      <c r="O21" s="357">
        <v>0</v>
      </c>
      <c r="P21" s="357">
        <v>0</v>
      </c>
      <c r="Q21" s="482"/>
      <c r="R21" s="357"/>
      <c r="S21" s="360">
        <v>0</v>
      </c>
      <c r="T21" s="357">
        <v>0</v>
      </c>
      <c r="U21" s="357">
        <v>0</v>
      </c>
      <c r="V21" s="482">
        <v>0</v>
      </c>
      <c r="W21" s="373">
        <v>0</v>
      </c>
      <c r="X21" s="373"/>
      <c r="Y21" s="373"/>
      <c r="Z21" s="373"/>
      <c r="AA21" s="357"/>
      <c r="AB21" s="360">
        <v>0</v>
      </c>
      <c r="AC21" s="357">
        <v>0</v>
      </c>
      <c r="AD21" s="357">
        <v>0</v>
      </c>
      <c r="AE21" s="357">
        <v>0</v>
      </c>
      <c r="AF21" s="373">
        <v>0</v>
      </c>
      <c r="AG21" s="772"/>
      <c r="AH21" s="772"/>
      <c r="AI21" s="772"/>
      <c r="AJ21" s="416"/>
    </row>
    <row r="22" spans="1:37" s="622" customFormat="1">
      <c r="A22" s="795"/>
      <c r="B22" s="799"/>
      <c r="C22" s="788"/>
      <c r="D22" s="626"/>
      <c r="E22" s="626"/>
      <c r="F22" s="626"/>
      <c r="G22" s="626"/>
      <c r="H22" s="626"/>
      <c r="I22" s="626"/>
      <c r="J22" s="626"/>
      <c r="K22" s="626"/>
      <c r="L22" s="626"/>
      <c r="M22" s="626"/>
      <c r="N22" s="626"/>
      <c r="O22" s="626"/>
      <c r="P22" s="626"/>
      <c r="Q22" s="627"/>
      <c r="R22" s="357"/>
      <c r="S22" s="360"/>
      <c r="T22" s="153"/>
      <c r="U22" s="153"/>
      <c r="V22" s="482"/>
      <c r="W22" s="153"/>
      <c r="X22" s="153"/>
      <c r="Y22" s="153"/>
      <c r="Z22" s="153"/>
      <c r="AA22" s="357"/>
      <c r="AB22" s="360"/>
      <c r="AC22" s="357"/>
      <c r="AD22" s="357"/>
      <c r="AE22" s="357"/>
      <c r="AF22" s="153"/>
      <c r="AG22" s="774"/>
      <c r="AH22" s="774"/>
      <c r="AI22" s="774"/>
      <c r="AJ22" s="416"/>
    </row>
    <row r="23" spans="1:37" s="134" customFormat="1">
      <c r="A23" s="793"/>
      <c r="B23" s="794" t="s">
        <v>156</v>
      </c>
      <c r="C23" s="774"/>
      <c r="D23" s="153">
        <v>425.07</v>
      </c>
      <c r="E23" s="153">
        <v>522.18</v>
      </c>
      <c r="F23" s="153">
        <v>587.63</v>
      </c>
      <c r="G23" s="153">
        <v>654.77</v>
      </c>
      <c r="H23" s="153">
        <v>647.72</v>
      </c>
      <c r="I23" s="153">
        <v>668.05</v>
      </c>
      <c r="J23" s="153">
        <v>901.13</v>
      </c>
      <c r="K23" s="153">
        <v>942.28</v>
      </c>
      <c r="L23" s="153">
        <v>1183.55</v>
      </c>
      <c r="M23" s="153">
        <v>1085.2</v>
      </c>
      <c r="N23" s="153">
        <v>1441</v>
      </c>
      <c r="O23" s="153">
        <v>1518.64</v>
      </c>
      <c r="P23" s="153">
        <v>1631.02</v>
      </c>
      <c r="Q23" s="154"/>
      <c r="R23" s="153"/>
      <c r="S23" s="1191">
        <v>181.86</v>
      </c>
      <c r="T23" s="1192">
        <v>605.2</v>
      </c>
      <c r="U23" s="1192">
        <v>803.81</v>
      </c>
      <c r="V23" s="1193">
        <v>1631.02</v>
      </c>
      <c r="W23" s="1194">
        <v>319.54</v>
      </c>
      <c r="X23" s="1194"/>
      <c r="Y23" s="1194"/>
      <c r="Z23" s="1194"/>
      <c r="AA23" s="153"/>
      <c r="AB23" s="1191">
        <v>181.86</v>
      </c>
      <c r="AC23" s="1192">
        <v>423.33</v>
      </c>
      <c r="AD23" s="1192">
        <v>198.61</v>
      </c>
      <c r="AE23" s="1192">
        <v>827.21</v>
      </c>
      <c r="AF23" s="1194">
        <v>319.54</v>
      </c>
      <c r="AG23" s="792"/>
      <c r="AH23" s="792"/>
      <c r="AI23" s="792"/>
      <c r="AJ23" s="416"/>
    </row>
    <row r="24" spans="1:37" s="622" customFormat="1">
      <c r="A24" s="795"/>
      <c r="B24" s="796"/>
      <c r="C24" s="797"/>
      <c r="D24" s="1195"/>
      <c r="E24" s="1195"/>
      <c r="F24" s="1195"/>
      <c r="G24" s="1195"/>
      <c r="H24" s="1195"/>
      <c r="I24" s="1195"/>
      <c r="J24" s="1195"/>
      <c r="K24" s="1195"/>
      <c r="L24" s="1195"/>
      <c r="M24" s="1195"/>
      <c r="N24" s="1195"/>
      <c r="O24" s="1195"/>
      <c r="P24" s="1195"/>
      <c r="Q24" s="1196"/>
      <c r="R24" s="357"/>
      <c r="S24" s="360"/>
      <c r="T24" s="153"/>
      <c r="U24" s="153"/>
      <c r="V24" s="482"/>
      <c r="W24" s="153"/>
      <c r="X24" s="153"/>
      <c r="Y24" s="153"/>
      <c r="Z24" s="153"/>
      <c r="AA24" s="357"/>
      <c r="AB24" s="360"/>
      <c r="AC24" s="357"/>
      <c r="AD24" s="357"/>
      <c r="AE24" s="357"/>
      <c r="AF24" s="153"/>
      <c r="AG24" s="774"/>
      <c r="AH24" s="774"/>
      <c r="AI24" s="774"/>
      <c r="AJ24" s="416"/>
    </row>
    <row r="25" spans="1:37" s="622" customFormat="1">
      <c r="A25" s="795"/>
      <c r="B25" s="798" t="s">
        <v>154</v>
      </c>
      <c r="C25" s="617"/>
      <c r="D25" s="357">
        <v>87.3</v>
      </c>
      <c r="E25" s="357">
        <v>166.86</v>
      </c>
      <c r="F25" s="357">
        <v>189.49</v>
      </c>
      <c r="G25" s="357">
        <v>204.98</v>
      </c>
      <c r="H25" s="357">
        <v>198.59</v>
      </c>
      <c r="I25" s="357">
        <v>206.91</v>
      </c>
      <c r="J25" s="357">
        <v>188.22</v>
      </c>
      <c r="K25" s="357">
        <v>178.56</v>
      </c>
      <c r="L25" s="357">
        <v>139.48</v>
      </c>
      <c r="M25" s="357">
        <v>139.37</v>
      </c>
      <c r="N25" s="357">
        <v>155.75</v>
      </c>
      <c r="O25" s="357">
        <v>101.35</v>
      </c>
      <c r="P25" s="357">
        <v>88.52</v>
      </c>
      <c r="Q25" s="482"/>
      <c r="R25" s="357"/>
      <c r="S25" s="360">
        <v>63.39</v>
      </c>
      <c r="T25" s="357">
        <v>40.77</v>
      </c>
      <c r="U25" s="357">
        <v>88.46</v>
      </c>
      <c r="V25" s="482">
        <v>88.52</v>
      </c>
      <c r="W25" s="373">
        <v>63.77</v>
      </c>
      <c r="X25" s="373"/>
      <c r="Y25" s="373"/>
      <c r="Z25" s="373"/>
      <c r="AA25" s="357"/>
      <c r="AB25" s="360">
        <v>63.39</v>
      </c>
      <c r="AC25" s="357">
        <v>-22.62</v>
      </c>
      <c r="AD25" s="357">
        <v>47.69</v>
      </c>
      <c r="AE25" s="359">
        <v>0.06</v>
      </c>
      <c r="AF25" s="373">
        <v>63.77</v>
      </c>
      <c r="AG25" s="772"/>
      <c r="AH25" s="772"/>
      <c r="AI25" s="772"/>
      <c r="AJ25" s="416"/>
    </row>
    <row r="26" spans="1:37" s="622" customFormat="1">
      <c r="A26" s="795"/>
      <c r="B26" s="798" t="s">
        <v>64</v>
      </c>
      <c r="C26" s="617"/>
      <c r="D26" s="357">
        <v>-82.67</v>
      </c>
      <c r="E26" s="357">
        <v>-107.01</v>
      </c>
      <c r="F26" s="357">
        <v>-111.61</v>
      </c>
      <c r="G26" s="357">
        <v>-127.35</v>
      </c>
      <c r="H26" s="357">
        <v>-125.1</v>
      </c>
      <c r="I26" s="357">
        <v>-123.58</v>
      </c>
      <c r="J26" s="357">
        <v>-197.44</v>
      </c>
      <c r="K26" s="357">
        <v>-197.54</v>
      </c>
      <c r="L26" s="357">
        <v>-225.57</v>
      </c>
      <c r="M26" s="357">
        <v>-177.54</v>
      </c>
      <c r="N26" s="357">
        <v>-173.05</v>
      </c>
      <c r="O26" s="357">
        <v>-201.78</v>
      </c>
      <c r="P26" s="357">
        <v>-177.2</v>
      </c>
      <c r="Q26" s="482"/>
      <c r="R26" s="357"/>
      <c r="S26" s="360">
        <v>-44.69</v>
      </c>
      <c r="T26" s="357">
        <v>-86.52</v>
      </c>
      <c r="U26" s="357">
        <v>-123.13</v>
      </c>
      <c r="V26" s="482">
        <v>-177.2</v>
      </c>
      <c r="W26" s="373">
        <v>-58.69</v>
      </c>
      <c r="X26" s="373"/>
      <c r="Y26" s="373"/>
      <c r="Z26" s="373"/>
      <c r="AA26" s="357"/>
      <c r="AB26" s="360">
        <v>-44.69</v>
      </c>
      <c r="AC26" s="357">
        <v>-41.83</v>
      </c>
      <c r="AD26" s="357">
        <v>-36.61</v>
      </c>
      <c r="AE26" s="359">
        <v>-54.08</v>
      </c>
      <c r="AF26" s="373">
        <v>-58.69</v>
      </c>
      <c r="AG26" s="772"/>
      <c r="AH26" s="772"/>
      <c r="AI26" s="772"/>
      <c r="AJ26" s="416"/>
    </row>
    <row r="27" spans="1:37" s="622" customFormat="1">
      <c r="A27" s="795"/>
      <c r="B27" s="798" t="s">
        <v>155</v>
      </c>
      <c r="C27" s="617"/>
      <c r="D27" s="357">
        <v>-3.94</v>
      </c>
      <c r="E27" s="357">
        <v>-5.05</v>
      </c>
      <c r="F27" s="357">
        <v>-5.45</v>
      </c>
      <c r="G27" s="357">
        <v>-7.4</v>
      </c>
      <c r="H27" s="357">
        <v>-14.73</v>
      </c>
      <c r="I27" s="357">
        <v>-21.76</v>
      </c>
      <c r="J27" s="357">
        <v>1.52</v>
      </c>
      <c r="K27" s="357">
        <v>0.18</v>
      </c>
      <c r="L27" s="357">
        <v>-3.01</v>
      </c>
      <c r="M27" s="357">
        <v>-1.65</v>
      </c>
      <c r="N27" s="357">
        <v>-3.39</v>
      </c>
      <c r="O27" s="357">
        <v>6.15</v>
      </c>
      <c r="P27" s="357">
        <v>-41.18</v>
      </c>
      <c r="Q27" s="482"/>
      <c r="R27" s="357"/>
      <c r="S27" s="360">
        <v>16.22</v>
      </c>
      <c r="T27" s="357">
        <v>11.64</v>
      </c>
      <c r="U27" s="357">
        <v>10.71</v>
      </c>
      <c r="V27" s="482">
        <v>-41.18</v>
      </c>
      <c r="W27" s="373">
        <v>-43.9</v>
      </c>
      <c r="X27" s="373"/>
      <c r="Y27" s="373"/>
      <c r="Z27" s="373"/>
      <c r="AA27" s="357"/>
      <c r="AB27" s="360">
        <v>16.22</v>
      </c>
      <c r="AC27" s="357">
        <v>-4.59</v>
      </c>
      <c r="AD27" s="357">
        <v>-0.93</v>
      </c>
      <c r="AE27" s="359">
        <v>-51.89</v>
      </c>
      <c r="AF27" s="373">
        <v>-43.9</v>
      </c>
      <c r="AG27" s="772"/>
      <c r="AH27" s="772"/>
      <c r="AI27" s="772"/>
      <c r="AJ27" s="416"/>
    </row>
    <row r="28" spans="1:37" customHeight="1" ht="17.65" s="622" customFormat="1">
      <c r="A28" s="795"/>
      <c r="B28" s="798" t="s">
        <v>157</v>
      </c>
      <c r="C28" s="617"/>
      <c r="D28" s="357">
        <v>-8</v>
      </c>
      <c r="E28" s="357">
        <v>-35.79</v>
      </c>
      <c r="F28" s="357">
        <v>-46.21</v>
      </c>
      <c r="G28" s="357">
        <v>6.91</v>
      </c>
      <c r="H28" s="357">
        <v>0.2</v>
      </c>
      <c r="I28" s="357">
        <v>-6.11</v>
      </c>
      <c r="J28" s="357">
        <v>-65.34</v>
      </c>
      <c r="K28" s="357">
        <v>-11.77</v>
      </c>
      <c r="L28" s="357">
        <v>-51.54</v>
      </c>
      <c r="M28" s="357">
        <v>-62.55</v>
      </c>
      <c r="N28" s="357">
        <v>-289.9</v>
      </c>
      <c r="O28" s="357">
        <v>-438.73</v>
      </c>
      <c r="P28" s="357">
        <v>-493.14</v>
      </c>
      <c r="Q28" s="482"/>
      <c r="R28" s="357"/>
      <c r="S28" s="360">
        <v>0.04</v>
      </c>
      <c r="T28" s="357">
        <v>-100.42</v>
      </c>
      <c r="U28" s="357">
        <v>-102.71</v>
      </c>
      <c r="V28" s="482">
        <v>-493.14</v>
      </c>
      <c r="W28" s="373">
        <v>-42.55</v>
      </c>
      <c r="X28" s="373"/>
      <c r="Y28" s="373"/>
      <c r="Z28" s="373"/>
      <c r="AA28" s="357"/>
      <c r="AB28" s="360">
        <v>0.04</v>
      </c>
      <c r="AC28" s="357">
        <v>-100.46</v>
      </c>
      <c r="AD28" s="357">
        <v>-2.29</v>
      </c>
      <c r="AE28" s="359">
        <v>-390.42</v>
      </c>
      <c r="AF28" s="373">
        <v>1.36</v>
      </c>
      <c r="AG28" s="772"/>
      <c r="AH28" s="772"/>
      <c r="AI28" s="772"/>
      <c r="AJ28" s="416"/>
    </row>
    <row r="29" spans="1:37" s="622" customFormat="1">
      <c r="A29" s="795"/>
      <c r="B29" s="798" t="s">
        <v>158</v>
      </c>
      <c r="C29" s="617"/>
      <c r="D29" s="357">
        <v>-25.34</v>
      </c>
      <c r="E29" s="357">
        <v>26.26</v>
      </c>
      <c r="F29" s="357">
        <v>28.68</v>
      </c>
      <c r="G29" s="357">
        <v>-65.63</v>
      </c>
      <c r="H29" s="357">
        <v>-29.53</v>
      </c>
      <c r="I29" s="357">
        <v>-16.42</v>
      </c>
      <c r="J29" s="357">
        <v>-126.64</v>
      </c>
      <c r="K29" s="357">
        <v>-43.02</v>
      </c>
      <c r="L29" s="357">
        <v>-61.63</v>
      </c>
      <c r="M29" s="357">
        <v>2.37</v>
      </c>
      <c r="N29" s="357">
        <v>-41.34</v>
      </c>
      <c r="O29" s="357">
        <v>-77.7</v>
      </c>
      <c r="P29" s="357">
        <v>-194.1</v>
      </c>
      <c r="Q29" s="482"/>
      <c r="R29" s="357"/>
      <c r="S29" s="360">
        <v>-65.41</v>
      </c>
      <c r="T29" s="357">
        <v>-177.6</v>
      </c>
      <c r="U29" s="357">
        <v>-260.52</v>
      </c>
      <c r="V29" s="482">
        <v>-194.1</v>
      </c>
      <c r="W29" s="373">
        <v>-88.36</v>
      </c>
      <c r="X29" s="373"/>
      <c r="Y29" s="373"/>
      <c r="Z29" s="373"/>
      <c r="AA29" s="357"/>
      <c r="AB29" s="360">
        <v>-65.41</v>
      </c>
      <c r="AC29" s="357">
        <v>-112.19</v>
      </c>
      <c r="AD29" s="357">
        <v>-82.92</v>
      </c>
      <c r="AE29" s="359">
        <v>66.43</v>
      </c>
      <c r="AF29" s="373">
        <v>-88.36</v>
      </c>
      <c r="AG29" s="772"/>
      <c r="AH29" s="772"/>
      <c r="AI29" s="772"/>
      <c r="AJ29" s="416"/>
    </row>
    <row r="30" spans="1:37" s="622" customFormat="1">
      <c r="A30" s="795"/>
      <c r="B30" s="799"/>
      <c r="C30" s="788"/>
      <c r="D30" s="626"/>
      <c r="E30" s="626"/>
      <c r="F30" s="626"/>
      <c r="G30" s="626"/>
      <c r="H30" s="626"/>
      <c r="I30" s="626"/>
      <c r="J30" s="626"/>
      <c r="K30" s="626"/>
      <c r="L30" s="626"/>
      <c r="M30" s="626"/>
      <c r="N30" s="626"/>
      <c r="O30" s="626"/>
      <c r="P30" s="626"/>
      <c r="Q30" s="627"/>
      <c r="R30" s="357"/>
      <c r="S30" s="360"/>
      <c r="T30" s="357"/>
      <c r="U30" s="357"/>
      <c r="V30" s="482"/>
      <c r="W30" s="357"/>
      <c r="X30" s="357"/>
      <c r="Y30" s="357"/>
      <c r="Z30" s="357"/>
      <c r="AA30" s="357"/>
      <c r="AB30" s="360"/>
      <c r="AC30" s="357"/>
      <c r="AD30" s="357"/>
      <c r="AE30" s="357"/>
      <c r="AF30" s="357"/>
      <c r="AG30" s="617"/>
      <c r="AH30" s="617"/>
      <c r="AI30" s="617"/>
      <c r="AJ30" s="416"/>
    </row>
    <row r="31" spans="1:37" s="134" customFormat="1">
      <c r="A31" s="793"/>
      <c r="B31" s="794" t="s">
        <v>38</v>
      </c>
      <c r="C31" s="774"/>
      <c r="D31" s="153">
        <v>392.42</v>
      </c>
      <c r="E31" s="153">
        <v>567.45</v>
      </c>
      <c r="F31" s="153">
        <v>642.53</v>
      </c>
      <c r="G31" s="153">
        <v>666.29</v>
      </c>
      <c r="H31" s="153">
        <v>677.15</v>
      </c>
      <c r="I31" s="153">
        <v>707.09</v>
      </c>
      <c r="J31" s="153">
        <v>701.44</v>
      </c>
      <c r="K31" s="153">
        <v>868.69</v>
      </c>
      <c r="L31" s="153">
        <v>981.29</v>
      </c>
      <c r="M31" s="153">
        <v>985.2</v>
      </c>
      <c r="N31" s="153">
        <v>1089.07</v>
      </c>
      <c r="O31" s="153">
        <v>907.92</v>
      </c>
      <c r="P31" s="153">
        <v>813.91</v>
      </c>
      <c r="Q31" s="154"/>
      <c r="R31" s="153"/>
      <c r="S31" s="1191">
        <v>151.42</v>
      </c>
      <c r="T31" s="1192">
        <v>293.07</v>
      </c>
      <c r="U31" s="1192">
        <v>416.61</v>
      </c>
      <c r="V31" s="1193">
        <v>813.91</v>
      </c>
      <c r="W31" s="1194">
        <v>193.71</v>
      </c>
      <c r="X31" s="1194"/>
      <c r="Y31" s="1194"/>
      <c r="Z31" s="1194"/>
      <c r="AA31" s="153"/>
      <c r="AB31" s="1191">
        <v>151.42</v>
      </c>
      <c r="AC31" s="1192">
        <v>141.64</v>
      </c>
      <c r="AD31" s="1192">
        <v>123.54</v>
      </c>
      <c r="AE31" s="1192">
        <v>397.31</v>
      </c>
      <c r="AF31" s="1194">
        <v>193.71</v>
      </c>
      <c r="AG31" s="792"/>
      <c r="AH31" s="792"/>
      <c r="AI31" s="792"/>
      <c r="AJ31" s="416"/>
    </row>
    <row r="32" spans="1:37" s="622" customFormat="1">
      <c r="A32" s="795"/>
      <c r="B32" s="800"/>
      <c r="C32" s="797"/>
      <c r="D32" s="1195"/>
      <c r="E32" s="1195"/>
      <c r="F32" s="1195"/>
      <c r="G32" s="1195"/>
      <c r="H32" s="1195"/>
      <c r="I32" s="1195"/>
      <c r="J32" s="1195"/>
      <c r="K32" s="1195"/>
      <c r="L32" s="1195"/>
      <c r="M32" s="1195"/>
      <c r="N32" s="1195"/>
      <c r="O32" s="1195"/>
      <c r="P32" s="1195"/>
      <c r="Q32" s="1196"/>
      <c r="R32" s="357"/>
      <c r="S32" s="360"/>
      <c r="T32" s="153"/>
      <c r="U32" s="153"/>
      <c r="V32" s="482"/>
      <c r="W32" s="153"/>
      <c r="X32" s="153"/>
      <c r="Y32" s="153"/>
      <c r="Z32" s="153"/>
      <c r="AA32" s="357"/>
      <c r="AB32" s="360">
        <v>0</v>
      </c>
      <c r="AC32" s="357">
        <v>0</v>
      </c>
      <c r="AD32" s="357">
        <v>0</v>
      </c>
      <c r="AE32" s="357">
        <v>0</v>
      </c>
      <c r="AF32" s="153"/>
      <c r="AG32" s="774"/>
      <c r="AH32" s="774"/>
      <c r="AI32" s="774"/>
      <c r="AJ32" s="416"/>
    </row>
    <row r="33" spans="1:37" s="622" customFormat="1">
      <c r="A33" s="795"/>
      <c r="B33" s="798" t="s">
        <v>40</v>
      </c>
      <c r="C33" s="617"/>
      <c r="D33" s="357">
        <v>-1846.33</v>
      </c>
      <c r="E33" s="357">
        <v>-1401.01</v>
      </c>
      <c r="F33" s="357">
        <v>-829.45</v>
      </c>
      <c r="G33" s="357">
        <v>-611.79</v>
      </c>
      <c r="H33" s="357">
        <v>-626.84</v>
      </c>
      <c r="I33" s="357">
        <v>-732.36</v>
      </c>
      <c r="J33" s="357">
        <v>-902.65</v>
      </c>
      <c r="K33" s="357">
        <v>-1029.36</v>
      </c>
      <c r="L33" s="357">
        <v>-1051.1</v>
      </c>
      <c r="M33" s="357">
        <v>-1274.7</v>
      </c>
      <c r="N33" s="357">
        <v>-1109.46</v>
      </c>
      <c r="O33" s="357">
        <v>-2097.69</v>
      </c>
      <c r="P33" s="357">
        <v>-2522.02</v>
      </c>
      <c r="Q33" s="482"/>
      <c r="R33" s="357"/>
      <c r="S33" s="360">
        <v>-380.1</v>
      </c>
      <c r="T33" s="357">
        <v>-968.06</v>
      </c>
      <c r="U33" s="357">
        <v>-1762.43</v>
      </c>
      <c r="V33" s="482">
        <v>-2522.02</v>
      </c>
      <c r="W33" s="373">
        <v>-673.53</v>
      </c>
      <c r="X33" s="373"/>
      <c r="Y33" s="373"/>
      <c r="Z33" s="373"/>
      <c r="AA33" s="357"/>
      <c r="AB33" s="360">
        <v>-380.1</v>
      </c>
      <c r="AC33" s="357">
        <v>-587.96</v>
      </c>
      <c r="AD33" s="357">
        <v>-794.37</v>
      </c>
      <c r="AE33" s="359">
        <v>-759.6</v>
      </c>
      <c r="AF33" s="373">
        <v>-673.53</v>
      </c>
      <c r="AG33" s="772"/>
      <c r="AH33" s="772"/>
      <c r="AI33" s="772"/>
      <c r="AJ33" s="416"/>
      <c r="AK33" s="416"/>
    </row>
    <row r="34" spans="1:37" s="622" customFormat="1">
      <c r="A34" s="795"/>
      <c r="B34" s="798" t="s">
        <v>159</v>
      </c>
      <c r="C34" s="617"/>
      <c r="D34" s="357">
        <v>-117.11</v>
      </c>
      <c r="E34" s="357">
        <v>-79.34</v>
      </c>
      <c r="F34" s="357">
        <v>-237.21</v>
      </c>
      <c r="G34" s="357">
        <v>-22.12</v>
      </c>
      <c r="H34" s="357">
        <v>-46.54</v>
      </c>
      <c r="I34" s="357">
        <v>-19.37</v>
      </c>
      <c r="J34" s="357">
        <v>-156.56</v>
      </c>
      <c r="K34" s="357">
        <v>-31.2</v>
      </c>
      <c r="L34" s="357">
        <v>15.17</v>
      </c>
      <c r="M34" s="357">
        <v>-102.37</v>
      </c>
      <c r="N34" s="357">
        <v>-291.3</v>
      </c>
      <c r="O34" s="357">
        <v>-1093.27</v>
      </c>
      <c r="P34" s="357">
        <v>-330.38</v>
      </c>
      <c r="Q34" s="482"/>
      <c r="R34" s="357"/>
      <c r="S34" s="360">
        <v>-116.04</v>
      </c>
      <c r="T34" s="357">
        <v>-211.15</v>
      </c>
      <c r="U34" s="357">
        <v>-260.24</v>
      </c>
      <c r="V34" s="482">
        <v>-330.38</v>
      </c>
      <c r="W34" s="373">
        <v>-997.26</v>
      </c>
      <c r="X34" s="373"/>
      <c r="Y34" s="373"/>
      <c r="Z34" s="373"/>
      <c r="AA34" s="357"/>
      <c r="AB34" s="360">
        <v>-116.04</v>
      </c>
      <c r="AC34" s="357">
        <v>-95.1</v>
      </c>
      <c r="AD34" s="357">
        <v>-49.09</v>
      </c>
      <c r="AE34" s="359">
        <v>-70.14</v>
      </c>
      <c r="AF34" s="373">
        <v>-997.26</v>
      </c>
      <c r="AG34" s="772"/>
      <c r="AH34" s="772"/>
      <c r="AI34" s="772"/>
      <c r="AJ34" s="416"/>
      <c r="AK34" s="416"/>
    </row>
    <row r="35" spans="1:37" s="622" customFormat="1">
      <c r="A35" s="795"/>
      <c r="B35" s="798" t="s">
        <v>160</v>
      </c>
      <c r="C35" s="617"/>
      <c r="D35" s="357">
        <v>116.49</v>
      </c>
      <c r="E35" s="357">
        <v>-20.48</v>
      </c>
      <c r="F35" s="357">
        <v>-22.89</v>
      </c>
      <c r="G35" s="357">
        <v>1.57</v>
      </c>
      <c r="H35" s="357">
        <v>-180.44</v>
      </c>
      <c r="I35" s="357">
        <v>195.74</v>
      </c>
      <c r="J35" s="357">
        <v>26.27</v>
      </c>
      <c r="K35" s="357">
        <v>10.19</v>
      </c>
      <c r="L35" s="357">
        <v>13.91</v>
      </c>
      <c r="M35" s="357">
        <v>370.97</v>
      </c>
      <c r="N35" s="357">
        <v>-100.27</v>
      </c>
      <c r="O35" s="357">
        <v>552.29</v>
      </c>
      <c r="P35" s="357">
        <v>244.82</v>
      </c>
      <c r="Q35" s="482"/>
      <c r="R35" s="357"/>
      <c r="S35" s="360">
        <v>-531.24</v>
      </c>
      <c r="T35" s="357">
        <v>-643.6</v>
      </c>
      <c r="U35" s="357">
        <v>-177.31</v>
      </c>
      <c r="V35" s="482">
        <v>244.82</v>
      </c>
      <c r="W35" s="373">
        <v>31.59</v>
      </c>
      <c r="X35" s="373"/>
      <c r="Y35" s="373"/>
      <c r="Z35" s="373"/>
      <c r="AA35" s="357"/>
      <c r="AB35" s="360">
        <v>-531.24</v>
      </c>
      <c r="AC35" s="357">
        <v>-112.36</v>
      </c>
      <c r="AD35" s="357">
        <v>466.3</v>
      </c>
      <c r="AE35" s="359">
        <v>422.13</v>
      </c>
      <c r="AF35" s="373">
        <v>31.59</v>
      </c>
      <c r="AG35" s="772"/>
      <c r="AH35" s="772"/>
      <c r="AI35" s="772"/>
      <c r="AJ35" s="416"/>
      <c r="AK35" s="416"/>
    </row>
    <row r="36" spans="1:37" s="622" customFormat="1">
      <c r="A36" s="795"/>
      <c r="B36" s="798" t="s">
        <v>161</v>
      </c>
      <c r="C36" s="617"/>
      <c r="D36" s="357">
        <v>155.95</v>
      </c>
      <c r="E36" s="357">
        <v>169.3</v>
      </c>
      <c r="F36" s="357">
        <v>2.59</v>
      </c>
      <c r="G36" s="357">
        <v>5.31</v>
      </c>
      <c r="H36" s="357">
        <v>90.8</v>
      </c>
      <c r="I36" s="357">
        <v>22.06</v>
      </c>
      <c r="J36" s="357">
        <v>1.47</v>
      </c>
      <c r="K36" s="357">
        <v>0.82</v>
      </c>
      <c r="L36" s="357">
        <v>-0.02</v>
      </c>
      <c r="M36" s="357">
        <v>0</v>
      </c>
      <c r="N36" s="357">
        <v>0</v>
      </c>
      <c r="O36" s="357">
        <v>0</v>
      </c>
      <c r="P36" s="357">
        <v>0</v>
      </c>
      <c r="Q36" s="482"/>
      <c r="R36" s="357"/>
      <c r="S36" s="360">
        <v>0</v>
      </c>
      <c r="T36" s="357">
        <v>0</v>
      </c>
      <c r="U36" s="357">
        <v>0</v>
      </c>
      <c r="V36" s="482">
        <v>0</v>
      </c>
      <c r="W36" s="373">
        <v>0</v>
      </c>
      <c r="X36" s="373"/>
      <c r="Y36" s="373"/>
      <c r="Z36" s="373"/>
      <c r="AA36" s="357"/>
      <c r="AB36" s="360">
        <v>0</v>
      </c>
      <c r="AC36" s="357">
        <v>0</v>
      </c>
      <c r="AD36" s="357">
        <v>0</v>
      </c>
      <c r="AE36" s="359">
        <v>0</v>
      </c>
      <c r="AF36" s="373">
        <v>0</v>
      </c>
      <c r="AG36" s="772"/>
      <c r="AH36" s="772"/>
      <c r="AI36" s="772"/>
      <c r="AJ36" s="416"/>
      <c r="AK36" s="416"/>
    </row>
    <row r="37" spans="1:37" s="622" customFormat="1">
      <c r="A37" s="795"/>
      <c r="B37" s="799"/>
      <c r="C37" s="788"/>
      <c r="D37" s="626"/>
      <c r="E37" s="626"/>
      <c r="F37" s="626"/>
      <c r="G37" s="626"/>
      <c r="H37" s="626"/>
      <c r="I37" s="626"/>
      <c r="J37" s="626"/>
      <c r="K37" s="626"/>
      <c r="L37" s="626"/>
      <c r="M37" s="626"/>
      <c r="N37" s="626"/>
      <c r="O37" s="626"/>
      <c r="P37" s="626"/>
      <c r="Q37" s="627"/>
      <c r="R37" s="357"/>
      <c r="S37" s="360"/>
      <c r="T37" s="153"/>
      <c r="U37" s="153"/>
      <c r="V37" s="482"/>
      <c r="W37" s="153"/>
      <c r="X37" s="153"/>
      <c r="Y37" s="153"/>
      <c r="Z37" s="153"/>
      <c r="AA37" s="357"/>
      <c r="AB37" s="360"/>
      <c r="AC37" s="357"/>
      <c r="AD37" s="357"/>
      <c r="AE37" s="357"/>
      <c r="AF37" s="153"/>
      <c r="AG37" s="774"/>
      <c r="AH37" s="774"/>
      <c r="AI37" s="774"/>
      <c r="AJ37" s="416"/>
      <c r="AK37" s="416"/>
    </row>
    <row r="38" spans="1:37" s="134" customFormat="1">
      <c r="A38" s="793"/>
      <c r="B38" s="794" t="s">
        <v>162</v>
      </c>
      <c r="C38" s="774"/>
      <c r="D38" s="153">
        <v>-1298.57</v>
      </c>
      <c r="E38" s="153">
        <v>-764.08</v>
      </c>
      <c r="F38" s="153">
        <v>-444.43</v>
      </c>
      <c r="G38" s="153">
        <v>39.25</v>
      </c>
      <c r="H38" s="153">
        <v>-85.86</v>
      </c>
      <c r="I38" s="153">
        <v>173.17</v>
      </c>
      <c r="J38" s="153">
        <v>-330.04</v>
      </c>
      <c r="K38" s="153">
        <v>-180.86</v>
      </c>
      <c r="L38" s="153">
        <v>-40.74</v>
      </c>
      <c r="M38" s="153">
        <v>-20.9</v>
      </c>
      <c r="N38" s="153">
        <v>-411.95</v>
      </c>
      <c r="O38" s="153">
        <v>-1730.76</v>
      </c>
      <c r="P38" s="153">
        <v>-1793.66</v>
      </c>
      <c r="Q38" s="154"/>
      <c r="R38" s="153"/>
      <c r="S38" s="1191">
        <v>-875.96</v>
      </c>
      <c r="T38" s="1192">
        <v>-1529.74</v>
      </c>
      <c r="U38" s="1192">
        <v>-1783.36</v>
      </c>
      <c r="V38" s="1193">
        <v>-1793.66</v>
      </c>
      <c r="W38" s="1194">
        <v>-1445.49</v>
      </c>
      <c r="X38" s="1194"/>
      <c r="Y38" s="1194"/>
      <c r="Z38" s="1194"/>
      <c r="AA38" s="153"/>
      <c r="AB38" s="1191">
        <v>-875.96</v>
      </c>
      <c r="AC38" s="1192">
        <v>-653.78</v>
      </c>
      <c r="AD38" s="1192">
        <v>-253.62</v>
      </c>
      <c r="AE38" s="1192">
        <v>-10.3</v>
      </c>
      <c r="AF38" s="1194">
        <v>-1445.49</v>
      </c>
      <c r="AG38" s="792"/>
      <c r="AH38" s="792"/>
      <c r="AI38" s="792"/>
      <c r="AJ38" s="416"/>
    </row>
    <row r="39" spans="1:37" s="622" customFormat="1">
      <c r="A39" s="795"/>
      <c r="B39" s="796"/>
      <c r="C39" s="797"/>
      <c r="D39" s="1195"/>
      <c r="E39" s="1195"/>
      <c r="F39" s="1195"/>
      <c r="G39" s="1195"/>
      <c r="H39" s="1195"/>
      <c r="I39" s="1195"/>
      <c r="J39" s="1195"/>
      <c r="K39" s="1195"/>
      <c r="L39" s="1195"/>
      <c r="M39" s="1195"/>
      <c r="N39" s="1195"/>
      <c r="O39" s="1195"/>
      <c r="P39" s="1195"/>
      <c r="Q39" s="1196"/>
      <c r="R39" s="357"/>
      <c r="S39" s="360"/>
      <c r="T39" s="153"/>
      <c r="U39" s="153"/>
      <c r="V39" s="482"/>
      <c r="W39" s="153"/>
      <c r="X39" s="153"/>
      <c r="Y39" s="153"/>
      <c r="Z39" s="153"/>
      <c r="AA39" s="357"/>
      <c r="AB39" s="360"/>
      <c r="AC39" s="357"/>
      <c r="AD39" s="357"/>
      <c r="AE39" s="357"/>
      <c r="AF39" s="153"/>
      <c r="AG39" s="774"/>
      <c r="AH39" s="774"/>
      <c r="AI39" s="774"/>
      <c r="AJ39" s="416"/>
      <c r="AK39" s="416"/>
    </row>
    <row r="40" spans="1:37" s="622" customFormat="1">
      <c r="A40" s="795"/>
      <c r="B40" s="798" t="s">
        <v>163</v>
      </c>
      <c r="C40" s="617"/>
      <c r="D40" s="357">
        <v>0</v>
      </c>
      <c r="E40" s="357">
        <v>0</v>
      </c>
      <c r="F40" s="357">
        <v>3.88</v>
      </c>
      <c r="G40" s="357">
        <v>175.69</v>
      </c>
      <c r="H40" s="357">
        <v>402.19</v>
      </c>
      <c r="I40" s="357">
        <v>214.59</v>
      </c>
      <c r="J40" s="357">
        <v>394.85</v>
      </c>
      <c r="K40" s="357">
        <v>1189.18</v>
      </c>
      <c r="L40" s="357">
        <v>247.32</v>
      </c>
      <c r="M40" s="357">
        <v>420.23</v>
      </c>
      <c r="N40" s="357">
        <v>989.44</v>
      </c>
      <c r="O40" s="357">
        <v>949.51</v>
      </c>
      <c r="P40" s="357">
        <v>1144.11</v>
      </c>
      <c r="Q40" s="482"/>
      <c r="R40" s="357"/>
      <c r="S40" s="360">
        <v>0</v>
      </c>
      <c r="T40" s="357">
        <v>239.46</v>
      </c>
      <c r="U40" s="357">
        <v>297.05</v>
      </c>
      <c r="V40" s="482">
        <v>1144.11</v>
      </c>
      <c r="W40" s="373">
        <v>364.99</v>
      </c>
      <c r="X40" s="373"/>
      <c r="Y40" s="373"/>
      <c r="Z40" s="373"/>
      <c r="AA40" s="357"/>
      <c r="AB40" s="360">
        <v>0</v>
      </c>
      <c r="AC40" s="357">
        <v>239.46</v>
      </c>
      <c r="AD40" s="357">
        <v>57.59</v>
      </c>
      <c r="AE40" s="357">
        <v>846.83</v>
      </c>
      <c r="AF40" s="373">
        <v>364.99</v>
      </c>
      <c r="AG40" s="772"/>
      <c r="AH40" s="772"/>
      <c r="AI40" s="772"/>
      <c r="AJ40" s="416"/>
      <c r="AK40" s="416"/>
    </row>
    <row r="41" spans="1:37" customHeight="1" ht="17.65" s="622" customFormat="1">
      <c r="A41" s="795"/>
      <c r="B41" s="798" t="s">
        <v>164</v>
      </c>
      <c r="C41" s="617"/>
      <c r="D41" s="357">
        <v>0</v>
      </c>
      <c r="E41" s="357">
        <v>0</v>
      </c>
      <c r="F41" s="357">
        <v>0</v>
      </c>
      <c r="G41" s="357">
        <v>0</v>
      </c>
      <c r="H41" s="357">
        <v>0</v>
      </c>
      <c r="I41" s="357">
        <v>217.48</v>
      </c>
      <c r="J41" s="357">
        <v>242.07</v>
      </c>
      <c r="K41" s="357">
        <v>623.84</v>
      </c>
      <c r="L41" s="357">
        <v>445.2</v>
      </c>
      <c r="M41" s="357">
        <v>399.03</v>
      </c>
      <c r="N41" s="357">
        <v>186.4</v>
      </c>
      <c r="O41" s="357">
        <v>304.55</v>
      </c>
      <c r="P41" s="357">
        <v>681.89</v>
      </c>
      <c r="Q41" s="482"/>
      <c r="R41" s="357"/>
      <c r="S41" s="360">
        <v>-0.1</v>
      </c>
      <c r="T41" s="357">
        <v>-0.14</v>
      </c>
      <c r="U41" s="357">
        <v>582.54</v>
      </c>
      <c r="V41" s="482">
        <v>681.89</v>
      </c>
      <c r="W41" s="373">
        <v>3.36</v>
      </c>
      <c r="X41" s="373"/>
      <c r="Y41" s="373"/>
      <c r="Z41" s="373"/>
      <c r="AA41" s="357"/>
      <c r="AB41" s="360">
        <v>-0.1</v>
      </c>
      <c r="AC41" s="357">
        <v>-0.04</v>
      </c>
      <c r="AD41" s="357">
        <v>582.67</v>
      </c>
      <c r="AE41" s="357">
        <v>99.35</v>
      </c>
      <c r="AF41" s="373">
        <v>3.36</v>
      </c>
      <c r="AG41" s="772"/>
      <c r="AH41" s="772"/>
      <c r="AI41" s="772"/>
      <c r="AJ41" s="416"/>
      <c r="AK41" s="416"/>
    </row>
    <row r="42" spans="1:37" s="622" customFormat="1">
      <c r="A42" s="795"/>
      <c r="B42" s="798" t="s">
        <v>165</v>
      </c>
      <c r="C42" s="617"/>
      <c r="D42" s="357">
        <v>333.53</v>
      </c>
      <c r="E42" s="357">
        <v>228.36</v>
      </c>
      <c r="F42" s="357">
        <v>141.11</v>
      </c>
      <c r="G42" s="357">
        <v>-15.16</v>
      </c>
      <c r="H42" s="357">
        <v>-35.58</v>
      </c>
      <c r="I42" s="357">
        <v>-69.62</v>
      </c>
      <c r="J42" s="357">
        <v>-173.6</v>
      </c>
      <c r="K42" s="357">
        <v>-172.05</v>
      </c>
      <c r="L42" s="357">
        <v>-195.17</v>
      </c>
      <c r="M42" s="357">
        <v>-173.68</v>
      </c>
      <c r="N42" s="357">
        <v>-80.78</v>
      </c>
      <c r="O42" s="357">
        <v>-55.82</v>
      </c>
      <c r="P42" s="357">
        <v>-83.53</v>
      </c>
      <c r="Q42" s="482"/>
      <c r="R42" s="357"/>
      <c r="S42" s="360">
        <v>-9.53</v>
      </c>
      <c r="T42" s="357">
        <v>-36.78</v>
      </c>
      <c r="U42" s="357">
        <v>-51.35</v>
      </c>
      <c r="V42" s="482">
        <v>-83.53</v>
      </c>
      <c r="W42" s="373">
        <v>-21.82</v>
      </c>
      <c r="X42" s="373"/>
      <c r="Y42" s="373"/>
      <c r="Z42" s="373"/>
      <c r="AA42" s="357"/>
      <c r="AB42" s="360">
        <v>-9.53</v>
      </c>
      <c r="AC42" s="357">
        <v>-27.25</v>
      </c>
      <c r="AD42" s="357">
        <v>-14.58</v>
      </c>
      <c r="AE42" s="357">
        <v>-32.18</v>
      </c>
      <c r="AF42" s="373">
        <v>-21.82</v>
      </c>
      <c r="AG42" s="772"/>
      <c r="AH42" s="772"/>
      <c r="AI42" s="772"/>
      <c r="AJ42" s="416"/>
      <c r="AK42" s="416"/>
    </row>
    <row r="43" spans="1:37" s="622" customFormat="1">
      <c r="A43" s="795"/>
      <c r="B43" s="798" t="s">
        <v>154</v>
      </c>
      <c r="C43" s="617"/>
      <c r="D43" s="357">
        <v>-87.3</v>
      </c>
      <c r="E43" s="357">
        <v>-166.86</v>
      </c>
      <c r="F43" s="357">
        <v>-155.57</v>
      </c>
      <c r="G43" s="357">
        <v>-189.28</v>
      </c>
      <c r="H43" s="357">
        <v>-183.01</v>
      </c>
      <c r="I43" s="357">
        <v>-180.1</v>
      </c>
      <c r="J43" s="357">
        <v>-165.24</v>
      </c>
      <c r="K43" s="357">
        <v>-155.54</v>
      </c>
      <c r="L43" s="357">
        <v>-123.09</v>
      </c>
      <c r="M43" s="357">
        <v>-115.49</v>
      </c>
      <c r="N43" s="357">
        <v>-138.01</v>
      </c>
      <c r="O43" s="357">
        <v>-101.35</v>
      </c>
      <c r="P43" s="357">
        <v>-88.52</v>
      </c>
      <c r="Q43" s="482"/>
      <c r="R43" s="357"/>
      <c r="S43" s="360">
        <v>-63.39</v>
      </c>
      <c r="T43" s="357">
        <v>-40.77</v>
      </c>
      <c r="U43" s="357">
        <v>-88.46</v>
      </c>
      <c r="V43" s="482">
        <v>-88.52</v>
      </c>
      <c r="W43" s="373">
        <v>-63.77</v>
      </c>
      <c r="X43" s="373"/>
      <c r="Y43" s="373"/>
      <c r="Z43" s="373"/>
      <c r="AA43" s="357"/>
      <c r="AB43" s="360">
        <v>-63.39</v>
      </c>
      <c r="AC43" s="357">
        <v>22.62</v>
      </c>
      <c r="AD43" s="357">
        <v>-47.69</v>
      </c>
      <c r="AE43" s="357">
        <v>-0.06</v>
      </c>
      <c r="AF43" s="373">
        <v>-63.77</v>
      </c>
      <c r="AG43" s="772"/>
      <c r="AH43" s="772"/>
      <c r="AI43" s="772"/>
      <c r="AJ43" s="416"/>
      <c r="AK43" s="416"/>
    </row>
    <row r="44" spans="1:37" s="622" customFormat="1">
      <c r="A44" s="795"/>
      <c r="B44" s="798" t="s">
        <v>166</v>
      </c>
      <c r="C44" s="617"/>
      <c r="D44" s="357">
        <v>0</v>
      </c>
      <c r="E44" s="357">
        <v>0</v>
      </c>
      <c r="F44" s="357">
        <v>0</v>
      </c>
      <c r="G44" s="357">
        <v>0</v>
      </c>
      <c r="H44" s="357">
        <v>-57.74</v>
      </c>
      <c r="I44" s="357">
        <v>-79.21</v>
      </c>
      <c r="J44" s="357">
        <v>-115.46</v>
      </c>
      <c r="K44" s="357">
        <v>-145.71</v>
      </c>
      <c r="L44" s="357">
        <v>-115.2</v>
      </c>
      <c r="M44" s="357">
        <v>-175.89</v>
      </c>
      <c r="N44" s="357">
        <v>-150.74</v>
      </c>
      <c r="O44" s="357">
        <v>-183.55</v>
      </c>
      <c r="P44" s="357">
        <v>1299.82</v>
      </c>
      <c r="Q44" s="482"/>
      <c r="R44" s="357"/>
      <c r="S44" s="360">
        <v>-21.71</v>
      </c>
      <c r="T44" s="357">
        <v>1349.8</v>
      </c>
      <c r="U44" s="357">
        <v>1325.13</v>
      </c>
      <c r="V44" s="482">
        <v>1299.82</v>
      </c>
      <c r="W44" s="373">
        <v>-31.3</v>
      </c>
      <c r="X44" s="373"/>
      <c r="Y44" s="373"/>
      <c r="Z44" s="373"/>
      <c r="AA44" s="357"/>
      <c r="AB44" s="360">
        <v>-21.71</v>
      </c>
      <c r="AC44" s="357">
        <v>1371.51</v>
      </c>
      <c r="AD44" s="357">
        <v>-24.67</v>
      </c>
      <c r="AE44" s="357">
        <v>-25.3</v>
      </c>
      <c r="AF44" s="373">
        <v>-31.3</v>
      </c>
      <c r="AG44" s="772"/>
      <c r="AH44" s="772"/>
      <c r="AI44" s="772"/>
      <c r="AJ44" s="416"/>
      <c r="AK44" s="416"/>
    </row>
    <row r="45" spans="1:37" s="622" customFormat="1">
      <c r="A45" s="795"/>
      <c r="B45" s="798" t="s">
        <v>167</v>
      </c>
      <c r="C45" s="617"/>
      <c r="D45" s="357">
        <v>-12.11</v>
      </c>
      <c r="E45" s="357">
        <v>-34.7</v>
      </c>
      <c r="F45" s="357">
        <v>-160.78</v>
      </c>
      <c r="G45" s="357">
        <v>22.2</v>
      </c>
      <c r="H45" s="357">
        <v>-20.98</v>
      </c>
      <c r="I45" s="357">
        <v>-290.71</v>
      </c>
      <c r="J45" s="357">
        <v>-277.28</v>
      </c>
      <c r="K45" s="357">
        <v>-206.74</v>
      </c>
      <c r="L45" s="357">
        <v>-269.15</v>
      </c>
      <c r="M45" s="357">
        <v>-586.93</v>
      </c>
      <c r="N45" s="357">
        <v>-137.55</v>
      </c>
      <c r="O45" s="357">
        <v>177.79</v>
      </c>
      <c r="P45" s="357">
        <v>-652.47</v>
      </c>
      <c r="Q45" s="482"/>
      <c r="R45" s="357"/>
      <c r="S45" s="360">
        <v>-234.34</v>
      </c>
      <c r="T45" s="357">
        <v>-102.09</v>
      </c>
      <c r="U45" s="357">
        <v>-159.43</v>
      </c>
      <c r="V45" s="482">
        <v>-652.47</v>
      </c>
      <c r="W45" s="373">
        <v>-88.28</v>
      </c>
      <c r="X45" s="373"/>
      <c r="Y45" s="373"/>
      <c r="Z45" s="373"/>
      <c r="AA45" s="357"/>
      <c r="AB45" s="360">
        <v>-234.34</v>
      </c>
      <c r="AC45" s="357">
        <v>132.25</v>
      </c>
      <c r="AD45" s="357">
        <v>-57.34</v>
      </c>
      <c r="AE45" s="357">
        <v>-492.81</v>
      </c>
      <c r="AF45" s="373">
        <v>-88.28</v>
      </c>
      <c r="AG45" s="772"/>
      <c r="AH45" s="772"/>
      <c r="AI45" s="772"/>
      <c r="AJ45" s="416"/>
      <c r="AK45" s="416"/>
    </row>
    <row r="46" spans="1:37" s="622" customFormat="1">
      <c r="A46" s="795"/>
      <c r="B46" s="799"/>
      <c r="C46" s="788"/>
      <c r="D46" s="626"/>
      <c r="E46" s="626"/>
      <c r="F46" s="626"/>
      <c r="G46" s="626"/>
      <c r="H46" s="626"/>
      <c r="I46" s="626"/>
      <c r="J46" s="626"/>
      <c r="K46" s="626"/>
      <c r="L46" s="626"/>
      <c r="M46" s="626"/>
      <c r="N46" s="626"/>
      <c r="O46" s="626"/>
      <c r="P46" s="626"/>
      <c r="Q46" s="627"/>
      <c r="R46" s="357"/>
      <c r="S46" s="360"/>
      <c r="T46" s="153"/>
      <c r="U46" s="153"/>
      <c r="V46" s="482"/>
      <c r="W46" s="153"/>
      <c r="X46" s="153"/>
      <c r="Y46" s="153"/>
      <c r="Z46" s="153"/>
      <c r="AA46" s="357"/>
      <c r="AB46" s="360"/>
      <c r="AC46" s="357"/>
      <c r="AD46" s="357"/>
      <c r="AE46" s="357"/>
      <c r="AF46" s="153"/>
      <c r="AG46" s="774"/>
      <c r="AH46" s="774"/>
      <c r="AI46" s="774"/>
      <c r="AJ46" s="416"/>
      <c r="AK46" s="416"/>
    </row>
    <row r="47" spans="1:37" s="134" customFormat="1">
      <c r="A47" s="793"/>
      <c r="B47" s="801" t="s">
        <v>168</v>
      </c>
      <c r="C47" s="802"/>
      <c r="D47" s="1015">
        <v>-1064.46</v>
      </c>
      <c r="E47" s="1015">
        <v>-737.29</v>
      </c>
      <c r="F47" s="1015">
        <v>-615.79</v>
      </c>
      <c r="G47" s="1015">
        <v>32.69</v>
      </c>
      <c r="H47" s="1015">
        <v>19.01</v>
      </c>
      <c r="I47" s="1015">
        <v>-14.39</v>
      </c>
      <c r="J47" s="1015">
        <v>-424.69</v>
      </c>
      <c r="K47" s="1015">
        <v>952.12</v>
      </c>
      <c r="L47" s="1015">
        <v>-50.84</v>
      </c>
      <c r="M47" s="1015">
        <v>-253.63</v>
      </c>
      <c r="N47" s="1015">
        <v>256.83</v>
      </c>
      <c r="O47" s="1015">
        <v>-639.63</v>
      </c>
      <c r="P47" s="1015">
        <v>507.64</v>
      </c>
      <c r="Q47" s="1016"/>
      <c r="R47" s="153"/>
      <c r="S47" s="1191">
        <v>-1205.03</v>
      </c>
      <c r="T47" s="1192">
        <v>-120.25</v>
      </c>
      <c r="U47" s="1192">
        <v>122.11</v>
      </c>
      <c r="V47" s="1193">
        <v>507.64</v>
      </c>
      <c r="W47" s="1194">
        <v>-1282.31</v>
      </c>
      <c r="X47" s="1194"/>
      <c r="Y47" s="1194"/>
      <c r="Z47" s="1194"/>
      <c r="AA47" s="153"/>
      <c r="AB47" s="1191">
        <v>-1205.03</v>
      </c>
      <c r="AC47" s="1192">
        <v>1084.78</v>
      </c>
      <c r="AD47" s="1192">
        <v>242.36</v>
      </c>
      <c r="AE47" s="1192">
        <v>385.53</v>
      </c>
      <c r="AF47" s="1194">
        <v>-1282.31</v>
      </c>
      <c r="AG47" s="792"/>
      <c r="AH47" s="792"/>
      <c r="AI47" s="792"/>
      <c r="AJ47" s="416"/>
    </row>
    <row r="48" spans="1:37">
      <c r="A48" s="328"/>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451"/>
      <c r="AK48" s="328"/>
    </row>
    <row r="49" spans="1:37">
      <c r="A49" s="328"/>
      <c r="B49" s="328" t="s">
        <v>169</v>
      </c>
      <c r="C49" s="26"/>
      <c r="D49" s="26"/>
      <c r="E49" s="26"/>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451"/>
    </row>
    <row r="50" spans="1:37">
      <c r="A50" s="328"/>
      <c r="B50" s="328" t="s">
        <v>170</v>
      </c>
      <c r="C50" s="26"/>
      <c r="D50" s="26"/>
      <c r="E50" s="26"/>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451"/>
    </row>
    <row r="51" spans="1:37">
      <c r="A51" s="328"/>
      <c r="B51" s="328"/>
      <c r="C51" s="336"/>
      <c r="D51" s="336"/>
      <c r="E51" s="336"/>
      <c r="F51" s="336"/>
      <c r="G51" s="336"/>
      <c r="H51" s="336"/>
      <c r="I51" s="336"/>
      <c r="J51" s="336"/>
      <c r="K51" s="336"/>
      <c r="L51" s="336"/>
      <c r="M51" s="336"/>
      <c r="N51" s="336"/>
      <c r="O51" s="336"/>
      <c r="P51" s="336"/>
      <c r="Q51" s="336"/>
      <c r="R51" s="336"/>
      <c r="S51" s="336"/>
      <c r="T51" s="336"/>
      <c r="U51" s="336"/>
      <c r="V51" s="336"/>
      <c r="W51" s="336"/>
      <c r="X51" s="328"/>
      <c r="Y51" s="328"/>
      <c r="Z51" s="336"/>
      <c r="AA51" s="336"/>
      <c r="AB51" s="336"/>
      <c r="AC51" s="336"/>
      <c r="AD51" s="336"/>
      <c r="AE51" s="336"/>
      <c r="AF51" s="336"/>
      <c r="AG51" s="328"/>
      <c r="AH51" s="328"/>
      <c r="AI51" s="328"/>
      <c r="AJ51" s="328"/>
    </row>
    <row r="52" spans="1:37" customHeight="1" ht="15.75" s="15" customFormat="1">
      <c r="A52" s="485"/>
      <c r="B52" s="57" t="s">
        <v>171</v>
      </c>
      <c r="C52" s="71">
        <f>+C15</f>
        <v>2008</v>
      </c>
      <c r="D52" s="72">
        <f>+D15</f>
        <v>2009</v>
      </c>
      <c r="E52" s="72">
        <f>+E15</f>
        <v>2010</v>
      </c>
      <c r="F52" s="21">
        <f>+F15</f>
        <v>2011</v>
      </c>
      <c r="G52" s="21">
        <f>+G15</f>
        <v>2012</v>
      </c>
      <c r="H52" s="21">
        <f>+H15</f>
        <v>2013</v>
      </c>
      <c r="I52" s="21">
        <f>+I15</f>
        <v>2014</v>
      </c>
      <c r="J52" s="21">
        <f>+J15</f>
        <v>2015</v>
      </c>
      <c r="K52" s="21">
        <f>+K15</f>
        <v>2016</v>
      </c>
      <c r="L52" s="21">
        <f>+L15</f>
        <v>2017</v>
      </c>
      <c r="M52" s="21">
        <f>+M15</f>
        <v>2018</v>
      </c>
      <c r="N52" s="21">
        <v>2019</v>
      </c>
      <c r="O52" s="21">
        <v>2020</v>
      </c>
      <c r="P52" s="21">
        <v>2021</v>
      </c>
      <c r="Q52" s="21">
        <v>2022</v>
      </c>
      <c r="R52" s="328"/>
      <c r="S52" s="20" t="s">
        <v>17</v>
      </c>
      <c r="T52" s="21" t="s">
        <v>18</v>
      </c>
      <c r="U52" s="21" t="s">
        <v>19</v>
      </c>
      <c r="V52" s="22" t="s">
        <v>20</v>
      </c>
      <c r="W52" s="21" t="s">
        <v>21</v>
      </c>
      <c r="X52" s="21" t="s">
        <v>22</v>
      </c>
      <c r="Y52" s="21" t="s">
        <v>23</v>
      </c>
      <c r="Z52" s="21" t="s">
        <v>24</v>
      </c>
      <c r="AB52" s="20" t="s">
        <v>17</v>
      </c>
      <c r="AC52" s="21" t="s">
        <v>25</v>
      </c>
      <c r="AD52" s="21" t="s">
        <v>26</v>
      </c>
      <c r="AE52" s="73" t="s">
        <v>27</v>
      </c>
      <c r="AF52" s="21" t="s">
        <v>21</v>
      </c>
      <c r="AG52" s="21" t="s">
        <v>28</v>
      </c>
      <c r="AH52" s="21" t="s">
        <v>29</v>
      </c>
      <c r="AI52" s="23" t="s">
        <v>30</v>
      </c>
      <c r="AJ52" s="451"/>
    </row>
    <row r="54" spans="1:37" s="134" customFormat="1">
      <c r="A54" s="793"/>
      <c r="B54" s="790" t="s">
        <v>33</v>
      </c>
      <c r="C54" s="804"/>
      <c r="D54" s="791"/>
      <c r="E54" s="791"/>
      <c r="F54" s="791"/>
      <c r="G54" s="791"/>
      <c r="H54" s="791"/>
      <c r="I54" s="791"/>
      <c r="J54" s="791"/>
      <c r="K54" s="1192">
        <v>1170.95</v>
      </c>
      <c r="L54" s="1192">
        <v>1366.32</v>
      </c>
      <c r="M54" s="1192">
        <v>1299.91</v>
      </c>
      <c r="N54" s="1192">
        <v>1648.03</v>
      </c>
      <c r="O54" s="1192">
        <v>1654.73</v>
      </c>
      <c r="P54" s="1192">
        <v>1760.04</v>
      </c>
      <c r="Q54" s="1193"/>
      <c r="R54" s="153"/>
      <c r="S54" s="1191">
        <v>268.77</v>
      </c>
      <c r="T54" s="1192">
        <v>654.24</v>
      </c>
      <c r="U54" s="1192">
        <v>917.26</v>
      </c>
      <c r="V54" s="1193">
        <v>1760.04</v>
      </c>
      <c r="W54" s="1194">
        <v>393.62</v>
      </c>
      <c r="X54" s="1194"/>
      <c r="Y54" s="1194"/>
      <c r="Z54" s="1194"/>
      <c r="AA54" s="153"/>
      <c r="AB54" s="1191">
        <v>268.77</v>
      </c>
      <c r="AC54" s="1192">
        <v>385.47</v>
      </c>
      <c r="AD54" s="1192">
        <v>263.02</v>
      </c>
      <c r="AE54" s="1192">
        <v>842.78</v>
      </c>
      <c r="AF54" s="1194">
        <v>393.62</v>
      </c>
      <c r="AG54" s="1194"/>
      <c r="AH54" s="792"/>
      <c r="AI54" s="792"/>
      <c r="AJ54" s="416"/>
    </row>
    <row r="55" spans="1:37" s="622" customFormat="1">
      <c r="A55" s="795"/>
      <c r="B55" s="786"/>
      <c r="C55" s="805"/>
      <c r="D55" s="617"/>
      <c r="E55" s="617"/>
      <c r="F55" s="617"/>
      <c r="G55" s="617"/>
      <c r="H55" s="617"/>
      <c r="I55" s="617"/>
      <c r="J55" s="617"/>
      <c r="K55" s="357"/>
      <c r="L55" s="357"/>
      <c r="M55" s="357"/>
      <c r="N55" s="357"/>
      <c r="O55" s="357"/>
      <c r="P55" s="357"/>
      <c r="Q55" s="482"/>
      <c r="R55" s="357"/>
      <c r="S55" s="360"/>
      <c r="T55" s="357"/>
      <c r="U55" s="357"/>
      <c r="V55" s="482"/>
      <c r="W55" s="373"/>
      <c r="X55" s="373"/>
      <c r="Y55" s="373"/>
      <c r="Z55" s="373"/>
      <c r="AA55" s="357"/>
      <c r="AB55" s="360"/>
      <c r="AC55" s="357"/>
      <c r="AD55" s="357"/>
      <c r="AE55" s="357"/>
      <c r="AF55" s="373"/>
      <c r="AG55" s="373"/>
      <c r="AH55" s="772"/>
      <c r="AI55" s="772"/>
      <c r="AJ55" s="416"/>
    </row>
    <row r="56" spans="1:37" s="622" customFormat="1">
      <c r="A56" s="795"/>
      <c r="B56" s="786" t="s">
        <v>172</v>
      </c>
      <c r="C56" s="805"/>
      <c r="D56" s="617"/>
      <c r="E56" s="617"/>
      <c r="F56" s="617"/>
      <c r="G56" s="617"/>
      <c r="H56" s="617"/>
      <c r="I56" s="617"/>
      <c r="J56" s="617"/>
      <c r="K56" s="357">
        <v>-9</v>
      </c>
      <c r="L56" s="357">
        <v>153.93</v>
      </c>
      <c r="M56" s="357">
        <v>-24.75</v>
      </c>
      <c r="N56" s="357">
        <v>-232.27</v>
      </c>
      <c r="O56" s="357">
        <v>-438.73</v>
      </c>
      <c r="P56" s="357">
        <v>-534.32</v>
      </c>
      <c r="Q56" s="482"/>
      <c r="R56" s="357"/>
      <c r="S56" s="360">
        <v>16.27</v>
      </c>
      <c r="T56" s="357">
        <v>-88.78</v>
      </c>
      <c r="U56" s="357">
        <v>-92.01</v>
      </c>
      <c r="V56" s="482">
        <v>-534.32</v>
      </c>
      <c r="W56" s="373">
        <v>-42.55</v>
      </c>
      <c r="X56" s="373"/>
      <c r="Y56" s="373"/>
      <c r="Z56" s="373"/>
      <c r="AA56" s="357"/>
      <c r="AB56" s="360">
        <v>16.27</v>
      </c>
      <c r="AC56" s="357">
        <v>-105.05</v>
      </c>
      <c r="AD56" s="357">
        <v>-3.23</v>
      </c>
      <c r="AE56" s="357">
        <v>-442.31</v>
      </c>
      <c r="AF56" s="373">
        <v>-42.55</v>
      </c>
      <c r="AG56" s="373"/>
      <c r="AH56" s="772"/>
      <c r="AI56" s="772"/>
      <c r="AJ56" s="416"/>
    </row>
    <row r="57" spans="1:37" s="622" customFormat="1">
      <c r="A57" s="795"/>
      <c r="B57" s="786" t="s">
        <v>173</v>
      </c>
      <c r="C57" s="805"/>
      <c r="D57" s="617"/>
      <c r="E57" s="617"/>
      <c r="F57" s="617"/>
      <c r="G57" s="617"/>
      <c r="H57" s="617"/>
      <c r="I57" s="617"/>
      <c r="J57" s="617"/>
      <c r="K57" s="357">
        <v>-49.93</v>
      </c>
      <c r="L57" s="357">
        <v>-46.29</v>
      </c>
      <c r="M57" s="357">
        <v>-76.99</v>
      </c>
      <c r="N57" s="357">
        <v>-54.67</v>
      </c>
      <c r="O57" s="357">
        <v>-34.74</v>
      </c>
      <c r="P57" s="357">
        <v>-40.5</v>
      </c>
      <c r="Q57" s="482"/>
      <c r="R57" s="357"/>
      <c r="S57" s="360">
        <v>-23.52</v>
      </c>
      <c r="T57" s="357">
        <v>-8.27</v>
      </c>
      <c r="U57" s="357">
        <v>-24.99</v>
      </c>
      <c r="V57" s="482">
        <v>-40.5</v>
      </c>
      <c r="W57" s="373">
        <v>-10.31</v>
      </c>
      <c r="X57" s="373"/>
      <c r="Y57" s="373"/>
      <c r="Z57" s="373"/>
      <c r="AA57" s="357"/>
      <c r="AB57" s="360">
        <v>-23.52</v>
      </c>
      <c r="AC57" s="357">
        <v>15.25</v>
      </c>
      <c r="AD57" s="357">
        <v>-16.72</v>
      </c>
      <c r="AE57" s="357">
        <v>-15.51</v>
      </c>
      <c r="AF57" s="373">
        <v>-10.31</v>
      </c>
      <c r="AG57" s="373"/>
      <c r="AH57" s="772"/>
      <c r="AI57" s="772"/>
      <c r="AJ57" s="416"/>
    </row>
    <row r="58" spans="1:37" s="622" customFormat="1">
      <c r="A58" s="795"/>
      <c r="B58" s="786" t="s">
        <v>174</v>
      </c>
      <c r="C58" s="805"/>
      <c r="D58" s="617"/>
      <c r="E58" s="617"/>
      <c r="F58" s="617"/>
      <c r="G58" s="617"/>
      <c r="H58" s="617"/>
      <c r="I58" s="617"/>
      <c r="J58" s="617"/>
      <c r="K58" s="357">
        <v>-294.3</v>
      </c>
      <c r="L58" s="357">
        <v>-268.15</v>
      </c>
      <c r="M58" s="357">
        <v>-271.54</v>
      </c>
      <c r="N58" s="357">
        <v>-299.96</v>
      </c>
      <c r="O58" s="357">
        <v>-148.7</v>
      </c>
      <c r="P58" s="357">
        <v>-145.05</v>
      </c>
      <c r="Q58" s="482"/>
      <c r="R58" s="357"/>
      <c r="S58" s="360">
        <v>-81.73</v>
      </c>
      <c r="T58" s="357">
        <v>-58.59</v>
      </c>
      <c r="U58" s="357">
        <v>-125.46</v>
      </c>
      <c r="V58" s="482">
        <v>-145.05</v>
      </c>
      <c r="W58" s="373">
        <v>-86.94</v>
      </c>
      <c r="X58" s="373"/>
      <c r="Y58" s="373"/>
      <c r="Z58" s="373"/>
      <c r="AA58" s="357"/>
      <c r="AB58" s="360">
        <v>-81.73</v>
      </c>
      <c r="AC58" s="357">
        <v>23.14</v>
      </c>
      <c r="AD58" s="357">
        <v>-66.87</v>
      </c>
      <c r="AE58" s="357">
        <v>-19.59</v>
      </c>
      <c r="AF58" s="373">
        <v>-86.94</v>
      </c>
      <c r="AG58" s="373"/>
      <c r="AH58" s="772"/>
      <c r="AI58" s="772"/>
      <c r="AJ58" s="416"/>
    </row>
    <row r="59" spans="1:37" s="622" customFormat="1">
      <c r="A59" s="795"/>
      <c r="B59" s="786" t="s">
        <v>175</v>
      </c>
      <c r="C59" s="805"/>
      <c r="D59" s="617"/>
      <c r="E59" s="617"/>
      <c r="F59" s="617"/>
      <c r="G59" s="617"/>
      <c r="H59" s="617"/>
      <c r="I59" s="617"/>
      <c r="J59" s="617"/>
      <c r="K59" s="357">
        <v>-119.31</v>
      </c>
      <c r="L59" s="357">
        <v>-91.82</v>
      </c>
      <c r="M59" s="357">
        <v>-151.53</v>
      </c>
      <c r="N59" s="357">
        <v>-108.22</v>
      </c>
      <c r="O59" s="357">
        <v>-15.09</v>
      </c>
      <c r="P59" s="357">
        <v>-11.19</v>
      </c>
      <c r="Q59" s="482"/>
      <c r="R59" s="357"/>
      <c r="S59" s="360">
        <v>0.76</v>
      </c>
      <c r="T59" s="357">
        <v>-31.64</v>
      </c>
      <c r="U59" s="357">
        <v>-29.39</v>
      </c>
      <c r="V59" s="482">
        <v>-11.19</v>
      </c>
      <c r="W59" s="373">
        <v>-1.58</v>
      </c>
      <c r="X59" s="373"/>
      <c r="Y59" s="373"/>
      <c r="Z59" s="373"/>
      <c r="AA59" s="357"/>
      <c r="AB59" s="360">
        <v>0.76</v>
      </c>
      <c r="AC59" s="357">
        <v>-32.4</v>
      </c>
      <c r="AD59" s="357">
        <v>2.25</v>
      </c>
      <c r="AE59" s="357">
        <v>18.2</v>
      </c>
      <c r="AF59" s="373">
        <v>-1.58</v>
      </c>
      <c r="AG59" s="373"/>
      <c r="AH59" s="772"/>
      <c r="AI59" s="772"/>
      <c r="AJ59" s="416"/>
    </row>
    <row r="60" spans="1:37" s="622" customFormat="1">
      <c r="A60" s="795"/>
      <c r="B60" s="786" t="s">
        <v>176</v>
      </c>
      <c r="C60" s="805"/>
      <c r="D60" s="617"/>
      <c r="E60" s="617"/>
      <c r="F60" s="617"/>
      <c r="G60" s="617"/>
      <c r="H60" s="617"/>
      <c r="I60" s="617"/>
      <c r="J60" s="617"/>
      <c r="K60" s="357"/>
      <c r="L60" s="357">
        <v>28.5</v>
      </c>
      <c r="M60" s="357">
        <v>196.45</v>
      </c>
      <c r="N60" s="357">
        <v>313.45</v>
      </c>
      <c r="O60" s="357">
        <v>384.69</v>
      </c>
      <c r="P60" s="357">
        <v>522.95</v>
      </c>
      <c r="Q60" s="482"/>
      <c r="R60" s="357"/>
      <c r="S60" s="360">
        <v>1.75</v>
      </c>
      <c r="T60" s="357">
        <v>118.34</v>
      </c>
      <c r="U60" s="357">
        <v>151.1</v>
      </c>
      <c r="V60" s="482">
        <v>522.95</v>
      </c>
      <c r="W60" s="373">
        <v>0</v>
      </c>
      <c r="X60" s="373"/>
      <c r="Y60" s="373"/>
      <c r="Z60" s="373"/>
      <c r="AA60" s="357"/>
      <c r="AB60" s="360">
        <v>1.75</v>
      </c>
      <c r="AC60" s="357">
        <v>116.59</v>
      </c>
      <c r="AD60" s="359">
        <v>32.77</v>
      </c>
      <c r="AE60" s="359">
        <v>371.85</v>
      </c>
      <c r="AF60" s="373">
        <v>0</v>
      </c>
      <c r="AG60" s="373"/>
      <c r="AH60" s="772"/>
      <c r="AI60" s="772"/>
      <c r="AJ60" s="416"/>
    </row>
    <row r="61" spans="1:37" s="134" customFormat="1">
      <c r="A61" s="793"/>
      <c r="B61" s="790" t="s">
        <v>177</v>
      </c>
      <c r="C61" s="804"/>
      <c r="D61" s="791"/>
      <c r="E61" s="791"/>
      <c r="F61" s="791"/>
      <c r="G61" s="791"/>
      <c r="H61" s="791"/>
      <c r="I61" s="791"/>
      <c r="J61" s="791"/>
      <c r="K61" s="1192">
        <v>698.41</v>
      </c>
      <c r="L61" s="1192">
        <v>1142.49</v>
      </c>
      <c r="M61" s="1192">
        <v>971.55</v>
      </c>
      <c r="N61" s="1192">
        <v>1266.36</v>
      </c>
      <c r="O61" s="1192">
        <v>1402.15</v>
      </c>
      <c r="P61" s="1192">
        <v>1551.92</v>
      </c>
      <c r="Q61" s="1193"/>
      <c r="R61" s="153"/>
      <c r="S61" s="1191">
        <v>182.3</v>
      </c>
      <c r="T61" s="1192">
        <v>585.29</v>
      </c>
      <c r="U61" s="1192">
        <v>796.51</v>
      </c>
      <c r="V61" s="1193">
        <v>1551.92</v>
      </c>
      <c r="W61" s="1194">
        <v>252.25</v>
      </c>
      <c r="X61" s="1194"/>
      <c r="Y61" s="1194"/>
      <c r="Z61" s="1194"/>
      <c r="AA61" s="153"/>
      <c r="AB61" s="1191">
        <v>182.3</v>
      </c>
      <c r="AC61" s="1192">
        <v>402.99</v>
      </c>
      <c r="AD61" s="1192">
        <v>211.22</v>
      </c>
      <c r="AE61" s="1192">
        <v>755.41</v>
      </c>
      <c r="AF61" s="1194">
        <v>252.25</v>
      </c>
      <c r="AG61" s="1194"/>
      <c r="AH61" s="792"/>
      <c r="AI61" s="792"/>
      <c r="AJ61" s="416"/>
    </row>
    <row r="63" spans="1:37">
      <c r="A63" s="328"/>
      <c r="B63" s="335" t="s">
        <v>178</v>
      </c>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I36"/>
  <sheetViews>
    <sheetView tabSelected="0" workbookViewId="0" zoomScale="70" zoomScaleNormal="60" view="pageBreakPreview" showGridLines="false" showRowColHeaders="1">
      <selection activeCell="A1" sqref="A1"/>
    </sheetView>
  </sheetViews>
  <sheetFormatPr customHeight="true" defaultRowHeight="16.5" defaultColWidth="9.1328125" outlineLevelRow="0" outlineLevelCol="0"/>
  <cols>
    <col min="1" max="1" width="3.1328125" customWidth="true" style="14"/>
    <col min="2" max="2" width="67.1328125" customWidth="true" style="14"/>
    <col min="3" max="3" width="13.86328125" customWidth="true" style="14"/>
    <col min="4" max="4" width="9.265625" customWidth="true" style="14"/>
    <col min="5" max="5" width="9.265625" customWidth="true" style="14"/>
    <col min="6" max="6" width="9.265625" customWidth="true" style="14"/>
    <col min="7" max="7" width="9.265625" customWidth="true" style="14"/>
    <col min="8" max="8" width="9.265625" customWidth="true" style="14"/>
    <col min="9" max="9" width="9.265625" customWidth="true" style="14"/>
    <col min="10" max="10" width="9.265625" customWidth="true" style="14"/>
    <col min="11" max="11" width="9.265625" customWidth="true" style="14"/>
    <col min="12" max="12" width="9.265625" customWidth="true" style="14"/>
    <col min="13" max="13" width="9.265625" customWidth="true" style="14"/>
    <col min="14" max="14" width="9.265625" customWidth="true" style="14"/>
    <col min="15" max="15" width="9.265625" customWidth="true" style="14"/>
    <col min="16" max="16" width="9.265625" customWidth="true" style="14"/>
    <col min="17" max="17" width="9.265625" customWidth="true" style="14"/>
    <col min="18" max="18" width="3.1328125" customWidth="true" style="14"/>
    <col min="19" max="19" width="9.73046875" customWidth="true" style="14"/>
    <col min="20" max="20" width="9.265625" customWidth="true" style="14"/>
    <col min="21" max="21" width="9.265625" customWidth="true" style="14"/>
    <col min="22" max="22" width="9.265625" customWidth="true" style="14"/>
    <col min="23" max="23" width="9.1328125" style="14"/>
    <col min="24" max="24" width="9.265625" customWidth="true" style="14"/>
    <col min="25" max="25" width="11" customWidth="true" style="14"/>
    <col min="26" max="26" width="9.1328125" style="14"/>
    <col min="27" max="27" width="9.1328125" style="14"/>
    <col min="28" max="28" width="17.73046875" customWidth="true" style="14"/>
    <col min="29" max="29" width="9.1328125" style="14"/>
  </cols>
  <sheetData>
    <row r="2" spans="1:35" customHeight="1" ht="16.5" s="15" customFormat="1">
      <c r="B2" s="16" t="s">
        <v>179</v>
      </c>
      <c r="C2" s="75">
        <v>2008</v>
      </c>
      <c r="D2" s="76">
        <v>2009</v>
      </c>
      <c r="E2" s="76">
        <v>2010</v>
      </c>
      <c r="F2" s="19">
        <v>2011</v>
      </c>
      <c r="G2" s="19">
        <v>2012</v>
      </c>
      <c r="H2" s="19">
        <v>2013</v>
      </c>
      <c r="I2" s="19">
        <v>2014</v>
      </c>
      <c r="J2" s="19">
        <v>2015</v>
      </c>
      <c r="K2" s="19">
        <v>2016</v>
      </c>
      <c r="L2" s="19">
        <v>2017</v>
      </c>
      <c r="M2" s="19">
        <v>2018</v>
      </c>
      <c r="N2" s="19">
        <v>2019</v>
      </c>
      <c r="O2" s="19">
        <v>2020</v>
      </c>
      <c r="P2" s="19">
        <v>2021</v>
      </c>
      <c r="Q2" s="19">
        <v>2022</v>
      </c>
      <c r="S2" s="20" t="s">
        <v>17</v>
      </c>
      <c r="T2" s="21" t="s">
        <v>18</v>
      </c>
      <c r="U2" s="21" t="s">
        <v>19</v>
      </c>
      <c r="V2" s="63" t="s">
        <v>20</v>
      </c>
      <c r="W2" s="20" t="s">
        <v>21</v>
      </c>
      <c r="X2" s="21" t="s">
        <v>22</v>
      </c>
      <c r="Y2" s="21" t="s">
        <v>23</v>
      </c>
      <c r="Z2" s="63" t="s">
        <v>24</v>
      </c>
    </row>
    <row r="3" spans="1:35" customHeight="1" ht="16.5">
      <c r="B3" s="494"/>
      <c r="C3" s="443"/>
      <c r="D3" s="444"/>
      <c r="E3" s="444"/>
      <c r="F3" s="444"/>
      <c r="G3" s="444"/>
      <c r="H3" s="444"/>
      <c r="I3" s="444"/>
      <c r="J3" s="444"/>
      <c r="K3" s="444"/>
      <c r="L3" s="444"/>
      <c r="M3" s="444"/>
      <c r="N3" s="444"/>
      <c r="O3" s="444"/>
      <c r="P3" s="444"/>
      <c r="Q3" s="333"/>
      <c r="R3" s="328"/>
      <c r="S3" s="331"/>
      <c r="T3" s="332"/>
      <c r="U3" s="332"/>
      <c r="V3" s="333"/>
      <c r="W3" s="332"/>
      <c r="X3" s="332"/>
      <c r="Y3" s="332"/>
      <c r="Z3" s="334"/>
      <c r="AA3" s="451"/>
      <c r="AB3" s="328"/>
      <c r="AC3" s="328"/>
      <c r="AD3" s="328"/>
      <c r="AE3" s="328"/>
      <c r="AF3" s="328"/>
      <c r="AG3" s="328"/>
      <c r="AH3" s="328"/>
      <c r="AI3" s="328"/>
    </row>
    <row r="4" spans="1:35" customHeight="1" ht="16.5" s="622" customFormat="1">
      <c r="B4" s="795" t="s">
        <v>180</v>
      </c>
      <c r="C4" s="360">
        <v>560.16</v>
      </c>
      <c r="D4" s="357">
        <v>541.72</v>
      </c>
      <c r="E4" s="357">
        <v>733.15</v>
      </c>
      <c r="F4" s="357">
        <v>837.22</v>
      </c>
      <c r="G4" s="357">
        <v>917.12</v>
      </c>
      <c r="H4" s="357">
        <v>847.95</v>
      </c>
      <c r="I4" s="357">
        <v>937.21</v>
      </c>
      <c r="J4" s="357">
        <v>1082.45</v>
      </c>
      <c r="K4" s="357">
        <v>788.46</v>
      </c>
      <c r="L4" s="357">
        <v>967.84</v>
      </c>
      <c r="M4" s="357">
        <v>881.25</v>
      </c>
      <c r="N4" s="357">
        <v>768.28</v>
      </c>
      <c r="O4" s="357">
        <v>667.93</v>
      </c>
      <c r="P4" s="357">
        <v>942.32</v>
      </c>
      <c r="Q4" s="771"/>
      <c r="R4" s="617"/>
      <c r="S4" s="360">
        <v>1985.24</v>
      </c>
      <c r="T4" s="357">
        <v>1441.16</v>
      </c>
      <c r="U4" s="357">
        <v>1135.95</v>
      </c>
      <c r="V4" s="482">
        <v>942.32</v>
      </c>
      <c r="W4" s="373">
        <v>2363.14</v>
      </c>
      <c r="X4" s="772"/>
      <c r="Y4" s="772"/>
      <c r="Z4" s="806"/>
      <c r="AA4" s="416"/>
      <c r="AB4" s="416"/>
      <c r="AC4" s="416"/>
      <c r="AD4" s="416"/>
      <c r="AE4" s="416"/>
      <c r="AF4" s="416"/>
      <c r="AG4" s="416"/>
      <c r="AH4" s="416"/>
      <c r="AI4" s="416"/>
    </row>
    <row r="5" spans="1:35" customHeight="1" ht="16.5" s="622" customFormat="1">
      <c r="B5" s="795" t="s">
        <v>181</v>
      </c>
      <c r="C5" s="360">
        <v>902.11</v>
      </c>
      <c r="D5" s="357">
        <v>2131.72</v>
      </c>
      <c r="E5" s="357">
        <v>2800.44</v>
      </c>
      <c r="F5" s="357">
        <v>2988.9</v>
      </c>
      <c r="G5" s="357">
        <v>2957.2</v>
      </c>
      <c r="H5" s="357">
        <v>2817.92</v>
      </c>
      <c r="I5" s="357">
        <v>2964.71</v>
      </c>
      <c r="J5" s="357">
        <v>3137.82</v>
      </c>
      <c r="K5" s="357">
        <v>2617.61</v>
      </c>
      <c r="L5" s="357">
        <v>2269.12</v>
      </c>
      <c r="M5" s="357">
        <v>2768.74</v>
      </c>
      <c r="N5" s="357">
        <v>2648.26</v>
      </c>
      <c r="O5" s="357">
        <v>3278.59</v>
      </c>
      <c r="P5" s="357">
        <v>3098.64</v>
      </c>
      <c r="Q5" s="771"/>
      <c r="R5" s="617"/>
      <c r="S5" s="360">
        <v>2985.96</v>
      </c>
      <c r="T5" s="357">
        <v>2973.32</v>
      </c>
      <c r="U5" s="357">
        <v>3018.48</v>
      </c>
      <c r="V5" s="482">
        <v>3098.64</v>
      </c>
      <c r="W5" s="373">
        <v>3119.74</v>
      </c>
      <c r="X5" s="772"/>
      <c r="Y5" s="772"/>
      <c r="Z5" s="806"/>
      <c r="AA5" s="416"/>
      <c r="AB5" s="416"/>
      <c r="AC5" s="416"/>
      <c r="AD5" s="416"/>
      <c r="AE5" s="416"/>
      <c r="AF5" s="416"/>
      <c r="AG5" s="416"/>
      <c r="AH5" s="416"/>
      <c r="AI5" s="416"/>
    </row>
    <row r="6" spans="1:35" customHeight="1" ht="16.5" s="134" customFormat="1">
      <c r="B6" s="807" t="s">
        <v>182</v>
      </c>
      <c r="C6" s="152">
        <v>1462.27</v>
      </c>
      <c r="D6" s="153">
        <v>2673.44</v>
      </c>
      <c r="E6" s="153">
        <v>3533.59</v>
      </c>
      <c r="F6" s="153">
        <v>3826.12</v>
      </c>
      <c r="G6" s="153">
        <v>3874.32</v>
      </c>
      <c r="H6" s="153">
        <v>3665.88</v>
      </c>
      <c r="I6" s="153">
        <v>3901.92</v>
      </c>
      <c r="J6" s="153">
        <v>4220.27</v>
      </c>
      <c r="K6" s="153">
        <v>3406.07</v>
      </c>
      <c r="L6" s="153">
        <v>3236.96</v>
      </c>
      <c r="M6" s="153">
        <v>3649.99</v>
      </c>
      <c r="N6" s="153">
        <v>3416.54</v>
      </c>
      <c r="O6" s="153">
        <v>3946.52</v>
      </c>
      <c r="P6" s="153">
        <v>4040.96</v>
      </c>
      <c r="Q6" s="775"/>
      <c r="R6" s="774"/>
      <c r="S6" s="152">
        <v>4971.19</v>
      </c>
      <c r="T6" s="153">
        <v>4414.48</v>
      </c>
      <c r="U6" s="153">
        <v>4154.43</v>
      </c>
      <c r="V6" s="154">
        <v>4040.96</v>
      </c>
      <c r="W6" s="155">
        <v>5482.88</v>
      </c>
      <c r="X6" s="777"/>
      <c r="Y6" s="777"/>
      <c r="Z6" s="808"/>
      <c r="AA6" s="416"/>
    </row>
    <row r="7" spans="1:35" customHeight="1" ht="16.5" s="622" customFormat="1">
      <c r="B7" s="795" t="s">
        <v>183</v>
      </c>
      <c r="C7" s="360">
        <v>0</v>
      </c>
      <c r="D7" s="357">
        <v>0</v>
      </c>
      <c r="E7" s="357">
        <v>0</v>
      </c>
      <c r="F7" s="357">
        <v>0</v>
      </c>
      <c r="G7" s="357">
        <v>49.14</v>
      </c>
      <c r="H7" s="357">
        <v>78.26</v>
      </c>
      <c r="I7" s="357">
        <v>80.74</v>
      </c>
      <c r="J7" s="357">
        <v>73.35</v>
      </c>
      <c r="K7" s="357">
        <v>46.05</v>
      </c>
      <c r="L7" s="357">
        <v>42.75</v>
      </c>
      <c r="M7" s="357">
        <v>38.65</v>
      </c>
      <c r="N7" s="357">
        <v>31.84</v>
      </c>
      <c r="O7" s="357">
        <v>30.61</v>
      </c>
      <c r="P7" s="357">
        <v>49.1</v>
      </c>
      <c r="Q7" s="771"/>
      <c r="R7" s="617"/>
      <c r="S7" s="360">
        <v>30.28</v>
      </c>
      <c r="T7" s="357">
        <v>36.22</v>
      </c>
      <c r="U7" s="357">
        <v>49.56</v>
      </c>
      <c r="V7" s="482">
        <v>49.1</v>
      </c>
      <c r="W7" s="373">
        <v>63.23</v>
      </c>
      <c r="X7" s="772"/>
      <c r="Y7" s="772"/>
      <c r="Z7" s="806"/>
      <c r="AA7" s="416"/>
      <c r="AB7" s="416"/>
      <c r="AC7" s="416"/>
      <c r="AD7" s="416"/>
      <c r="AE7" s="416"/>
      <c r="AF7" s="416"/>
      <c r="AG7" s="416"/>
      <c r="AH7" s="416"/>
      <c r="AI7" s="416"/>
    </row>
    <row r="8" spans="1:35" customHeight="1" ht="16.5" s="134" customFormat="1">
      <c r="B8" s="807" t="s">
        <v>184</v>
      </c>
      <c r="C8" s="152">
        <v>0</v>
      </c>
      <c r="D8" s="153">
        <v>0</v>
      </c>
      <c r="E8" s="153">
        <v>0</v>
      </c>
      <c r="F8" s="153">
        <v>0</v>
      </c>
      <c r="G8" s="153">
        <v>3825.18</v>
      </c>
      <c r="H8" s="153">
        <v>3587.62</v>
      </c>
      <c r="I8" s="153">
        <v>3821.19</v>
      </c>
      <c r="J8" s="153">
        <v>4146.92</v>
      </c>
      <c r="K8" s="153">
        <v>3360.02</v>
      </c>
      <c r="L8" s="153">
        <v>3194.22</v>
      </c>
      <c r="M8" s="153">
        <v>3611.33</v>
      </c>
      <c r="N8" s="153">
        <v>3384.7</v>
      </c>
      <c r="O8" s="153">
        <v>3915.91</v>
      </c>
      <c r="P8" s="153">
        <v>3991.86</v>
      </c>
      <c r="Q8" s="775"/>
      <c r="R8" s="774"/>
      <c r="S8" s="152">
        <v>4940.92</v>
      </c>
      <c r="T8" s="153">
        <v>4378.26</v>
      </c>
      <c r="U8" s="153">
        <v>4104.87</v>
      </c>
      <c r="V8" s="154">
        <v>3991.86</v>
      </c>
      <c r="W8" s="155">
        <v>5419.65</v>
      </c>
      <c r="X8" s="777"/>
      <c r="Y8" s="777"/>
      <c r="Z8" s="808"/>
      <c r="AA8" s="416"/>
    </row>
    <row r="9" spans="1:35" customHeight="1" ht="16.5" s="622" customFormat="1">
      <c r="B9" s="795"/>
      <c r="C9" s="360"/>
      <c r="D9" s="357"/>
      <c r="E9" s="357"/>
      <c r="F9" s="357"/>
      <c r="G9" s="357"/>
      <c r="H9" s="357"/>
      <c r="I9" s="357"/>
      <c r="J9" s="357"/>
      <c r="K9" s="357"/>
      <c r="L9" s="357"/>
      <c r="M9" s="357"/>
      <c r="N9" s="357"/>
      <c r="O9" s="357"/>
      <c r="P9" s="357"/>
      <c r="Q9" s="771"/>
      <c r="R9" s="617"/>
      <c r="S9" s="360"/>
      <c r="T9" s="153"/>
      <c r="U9" s="153"/>
      <c r="V9" s="154"/>
      <c r="W9" s="155"/>
      <c r="X9" s="777"/>
      <c r="Y9" s="777"/>
      <c r="Z9" s="808"/>
      <c r="AA9" s="416"/>
      <c r="AB9" s="416"/>
      <c r="AC9" s="416"/>
      <c r="AD9" s="416"/>
      <c r="AE9" s="416"/>
      <c r="AF9" s="416"/>
      <c r="AG9" s="416"/>
      <c r="AH9" s="416"/>
      <c r="AI9" s="416"/>
    </row>
    <row r="10" spans="1:35" customHeight="1" ht="16.5" s="622" customFormat="1">
      <c r="B10" s="795" t="s">
        <v>94</v>
      </c>
      <c r="C10" s="360">
        <v>229.68</v>
      </c>
      <c r="D10" s="357">
        <v>443.63</v>
      </c>
      <c r="E10" s="357">
        <v>423.7</v>
      </c>
      <c r="F10" s="357">
        <v>219.92</v>
      </c>
      <c r="G10" s="357">
        <v>245.84</v>
      </c>
      <c r="H10" s="357">
        <v>255.46</v>
      </c>
      <c r="I10" s="357">
        <v>368.62</v>
      </c>
      <c r="J10" s="357">
        <v>436.73</v>
      </c>
      <c r="K10" s="357">
        <v>603.22</v>
      </c>
      <c r="L10" s="357">
        <v>388.06</v>
      </c>
      <c r="M10" s="357">
        <v>551.54</v>
      </c>
      <c r="N10" s="357">
        <v>581.76</v>
      </c>
      <c r="O10" s="357">
        <v>474.38</v>
      </c>
      <c r="P10" s="357">
        <v>1003.78</v>
      </c>
      <c r="Q10" s="771"/>
      <c r="R10" s="617"/>
      <c r="S10" s="360">
        <v>293.24</v>
      </c>
      <c r="T10" s="357">
        <v>815.39</v>
      </c>
      <c r="U10" s="357">
        <v>784.49</v>
      </c>
      <c r="V10" s="482">
        <v>1003.78</v>
      </c>
      <c r="W10" s="373">
        <v>1202.4</v>
      </c>
      <c r="X10" s="772"/>
      <c r="Y10" s="772"/>
      <c r="Z10" s="806"/>
      <c r="AA10" s="416"/>
      <c r="AB10" s="416"/>
      <c r="AC10" s="416"/>
      <c r="AD10" s="416"/>
      <c r="AE10" s="416"/>
      <c r="AF10" s="416"/>
      <c r="AG10" s="416"/>
      <c r="AH10" s="416"/>
      <c r="AI10" s="416"/>
    </row>
    <row r="11" spans="1:35" customHeight="1" ht="16.5" s="622" customFormat="1">
      <c r="B11" s="795" t="s">
        <v>185</v>
      </c>
      <c r="C11" s="360">
        <v>127.77</v>
      </c>
      <c r="D11" s="357">
        <v>59.2</v>
      </c>
      <c r="E11" s="357">
        <v>225.71</v>
      </c>
      <c r="F11" s="357">
        <v>218.7</v>
      </c>
      <c r="G11" s="357">
        <v>273.52</v>
      </c>
      <c r="H11" s="357">
        <v>63.74</v>
      </c>
      <c r="I11" s="357">
        <v>169.83</v>
      </c>
      <c r="J11" s="357">
        <v>2.77</v>
      </c>
      <c r="K11" s="357">
        <v>1.5</v>
      </c>
      <c r="L11" s="357">
        <v>0.02</v>
      </c>
      <c r="M11" s="357">
        <v>0.03</v>
      </c>
      <c r="N11" s="357">
        <v>0</v>
      </c>
      <c r="O11" s="357">
        <v>-1.04</v>
      </c>
      <c r="P11" s="357">
        <v>53.15</v>
      </c>
      <c r="Q11" s="771"/>
      <c r="R11" s="617"/>
      <c r="S11" s="360">
        <v>0.07</v>
      </c>
      <c r="T11" s="357">
        <v>0.05</v>
      </c>
      <c r="U11" s="357">
        <v>-0.08</v>
      </c>
      <c r="V11" s="482">
        <v>53.15</v>
      </c>
      <c r="W11" s="373">
        <v>0.01</v>
      </c>
      <c r="X11" s="772"/>
      <c r="Y11" s="772"/>
      <c r="Z11" s="806"/>
      <c r="AA11" s="416"/>
      <c r="AB11" s="416"/>
      <c r="AC11" s="416"/>
      <c r="AD11" s="416"/>
      <c r="AE11" s="416"/>
      <c r="AF11" s="416"/>
      <c r="AG11" s="416"/>
      <c r="AH11" s="416"/>
      <c r="AI11" s="416"/>
    </row>
    <row r="12" spans="1:35" customHeight="1" ht="16.5" s="622" customFormat="1">
      <c r="B12" s="795" t="s">
        <v>186</v>
      </c>
      <c r="C12" s="360">
        <v>35.77</v>
      </c>
      <c r="D12" s="357">
        <v>37.1</v>
      </c>
      <c r="E12" s="357">
        <v>35.74</v>
      </c>
      <c r="F12" s="357">
        <v>0.21</v>
      </c>
      <c r="G12" s="357">
        <v>0.39</v>
      </c>
      <c r="H12" s="357">
        <v>0.08</v>
      </c>
      <c r="I12" s="357">
        <v>0</v>
      </c>
      <c r="J12" s="357">
        <v>0</v>
      </c>
      <c r="K12" s="357">
        <v>0</v>
      </c>
      <c r="L12" s="357">
        <v>0</v>
      </c>
      <c r="M12" s="357">
        <v>0</v>
      </c>
      <c r="N12" s="357">
        <v>0</v>
      </c>
      <c r="O12" s="357">
        <v>0</v>
      </c>
      <c r="P12" s="357">
        <v>0</v>
      </c>
      <c r="Q12" s="771"/>
      <c r="R12" s="617"/>
      <c r="S12" s="360">
        <v>0</v>
      </c>
      <c r="T12" s="357">
        <v>0</v>
      </c>
      <c r="U12" s="357">
        <v>0</v>
      </c>
      <c r="V12" s="482">
        <v>0</v>
      </c>
      <c r="W12" s="373">
        <v>0</v>
      </c>
      <c r="X12" s="772"/>
      <c r="Y12" s="772"/>
      <c r="Z12" s="806"/>
      <c r="AA12" s="416"/>
      <c r="AB12" s="416"/>
      <c r="AC12" s="416"/>
      <c r="AD12" s="416"/>
      <c r="AE12" s="416"/>
      <c r="AF12" s="416"/>
      <c r="AG12" s="416"/>
      <c r="AH12" s="416"/>
      <c r="AI12" s="416"/>
    </row>
    <row r="13" spans="1:35" customHeight="1" ht="16.5" s="134" customFormat="1">
      <c r="B13" s="807" t="s">
        <v>187</v>
      </c>
      <c r="C13" s="152">
        <v>393.22</v>
      </c>
      <c r="D13" s="153">
        <v>539.93</v>
      </c>
      <c r="E13" s="153">
        <v>685.15</v>
      </c>
      <c r="F13" s="153">
        <v>438.83</v>
      </c>
      <c r="G13" s="153">
        <v>519.75</v>
      </c>
      <c r="H13" s="153">
        <v>319.28</v>
      </c>
      <c r="I13" s="153">
        <v>538.45</v>
      </c>
      <c r="J13" s="153">
        <v>439.5</v>
      </c>
      <c r="K13" s="153">
        <v>604.72</v>
      </c>
      <c r="L13" s="153">
        <v>388.08</v>
      </c>
      <c r="M13" s="153">
        <v>551.57</v>
      </c>
      <c r="N13" s="153">
        <v>581.76</v>
      </c>
      <c r="O13" s="153">
        <v>473.34</v>
      </c>
      <c r="P13" s="153">
        <v>1056.93</v>
      </c>
      <c r="Q13" s="775"/>
      <c r="R13" s="774"/>
      <c r="S13" s="152">
        <v>293.32</v>
      </c>
      <c r="T13" s="153">
        <v>815.44</v>
      </c>
      <c r="U13" s="153">
        <v>784.41</v>
      </c>
      <c r="V13" s="154">
        <v>1056.93</v>
      </c>
      <c r="W13" s="155">
        <v>1202.41</v>
      </c>
      <c r="X13" s="777"/>
      <c r="Y13" s="777"/>
      <c r="Z13" s="808"/>
      <c r="AA13" s="416"/>
    </row>
    <row r="14" spans="1:35" customHeight="1" ht="16.5" s="134" customFormat="1">
      <c r="B14" s="809"/>
      <c r="C14" s="156"/>
      <c r="D14" s="157"/>
      <c r="E14" s="157"/>
      <c r="F14" s="157"/>
      <c r="G14" s="157"/>
      <c r="H14" s="157"/>
      <c r="I14" s="157"/>
      <c r="J14" s="157"/>
      <c r="K14" s="157"/>
      <c r="L14" s="157"/>
      <c r="M14" s="157"/>
      <c r="N14" s="157"/>
      <c r="O14" s="157"/>
      <c r="P14" s="157"/>
      <c r="Q14" s="812"/>
      <c r="S14" s="159"/>
      <c r="T14" s="160"/>
      <c r="U14" s="160"/>
      <c r="V14" s="1200"/>
      <c r="W14" s="160"/>
      <c r="X14" s="814"/>
      <c r="Y14" s="814"/>
      <c r="Z14" s="816"/>
      <c r="AA14" s="416"/>
    </row>
    <row r="15" spans="1:35" customHeight="1" ht="16.5" s="134" customFormat="1">
      <c r="B15" s="817" t="s">
        <v>179</v>
      </c>
      <c r="C15" s="1198">
        <v>1069.05</v>
      </c>
      <c r="D15" s="1199">
        <v>2133.51</v>
      </c>
      <c r="E15" s="1199">
        <v>2848.44</v>
      </c>
      <c r="F15" s="1199">
        <v>3387.29</v>
      </c>
      <c r="G15" s="1199">
        <v>3305.44</v>
      </c>
      <c r="H15" s="1199">
        <v>3268.34</v>
      </c>
      <c r="I15" s="1199">
        <v>3282.73</v>
      </c>
      <c r="J15" s="1199">
        <v>3707.42</v>
      </c>
      <c r="K15" s="1199">
        <v>2755.31</v>
      </c>
      <c r="L15" s="1199">
        <v>2806.14</v>
      </c>
      <c r="M15" s="1199">
        <v>3059.77</v>
      </c>
      <c r="N15" s="1199">
        <v>2802.94</v>
      </c>
      <c r="O15" s="1199">
        <v>3442.57</v>
      </c>
      <c r="P15" s="1199">
        <v>2934.93</v>
      </c>
      <c r="Q15" s="819"/>
      <c r="R15" s="774"/>
      <c r="S15" s="1191">
        <v>4647.6</v>
      </c>
      <c r="T15" s="1192">
        <v>3562.82</v>
      </c>
      <c r="U15" s="1192">
        <v>3320.46</v>
      </c>
      <c r="V15" s="1193">
        <v>2934.93</v>
      </c>
      <c r="W15" s="1201">
        <v>4217.24</v>
      </c>
      <c r="X15" s="820"/>
      <c r="Y15" s="820"/>
      <c r="Z15" s="821"/>
      <c r="AA15" s="416"/>
    </row>
    <row r="16" spans="1:35" customHeight="1" ht="16.5" s="24" customFormat="1">
      <c r="B16" s="78"/>
      <c r="C16" s="26"/>
      <c r="D16" s="26"/>
      <c r="E16" s="26"/>
      <c r="F16" s="26"/>
      <c r="G16" s="26"/>
      <c r="H16" s="26"/>
      <c r="I16" s="26"/>
      <c r="J16" s="26"/>
      <c r="K16" s="26"/>
      <c r="L16" s="26"/>
      <c r="M16" s="26"/>
      <c r="N16" s="26"/>
      <c r="O16" s="26"/>
      <c r="P16" s="26"/>
      <c r="Q16" s="26"/>
      <c r="R16" s="26"/>
      <c r="S16" s="26"/>
      <c r="T16" s="29"/>
      <c r="U16" s="29"/>
      <c r="V16" s="29"/>
      <c r="W16" s="29"/>
      <c r="X16" s="29"/>
      <c r="Y16" s="29"/>
      <c r="Z16" s="29"/>
      <c r="AA16" s="451"/>
    </row>
    <row r="17" spans="1:35" customHeight="1" ht="16.5" s="24" customFormat="1">
      <c r="B17" s="328"/>
      <c r="C17" s="336"/>
      <c r="D17" s="336"/>
      <c r="E17" s="336"/>
      <c r="F17" s="336"/>
      <c r="G17" s="336"/>
      <c r="H17" s="336"/>
      <c r="I17" s="336"/>
      <c r="J17" s="336"/>
      <c r="K17" s="336"/>
      <c r="L17" s="336"/>
      <c r="M17" s="336"/>
      <c r="N17" s="336"/>
      <c r="O17" s="336"/>
      <c r="P17" s="336"/>
      <c r="Q17" s="336"/>
      <c r="R17" s="336"/>
      <c r="S17" s="336"/>
      <c r="T17" s="29"/>
      <c r="U17" s="29"/>
      <c r="V17" s="29"/>
      <c r="W17" s="29"/>
      <c r="X17" s="29"/>
      <c r="Y17" s="29"/>
      <c r="Z17" s="29"/>
      <c r="AA17" s="451"/>
    </row>
    <row r="18" spans="1:35" customHeight="1" ht="16.5" s="15" customFormat="1">
      <c r="B18" s="65" t="s">
        <v>188</v>
      </c>
      <c r="C18" s="76">
        <v>2008</v>
      </c>
      <c r="D18" s="76">
        <v>2009</v>
      </c>
      <c r="E18" s="76">
        <v>2010</v>
      </c>
      <c r="F18" s="19">
        <v>2011</v>
      </c>
      <c r="G18" s="19">
        <v>2012</v>
      </c>
      <c r="H18" s="19">
        <f>+H2</f>
        <v>2013</v>
      </c>
      <c r="I18" s="19">
        <f>+I2</f>
        <v>2014</v>
      </c>
      <c r="J18" s="19">
        <v>2015</v>
      </c>
      <c r="K18" s="19">
        <v>2016</v>
      </c>
      <c r="L18" s="19">
        <v>2017</v>
      </c>
      <c r="M18" s="19">
        <v>2018</v>
      </c>
      <c r="N18" s="19">
        <v>2019</v>
      </c>
      <c r="O18" s="19">
        <v>2020</v>
      </c>
      <c r="P18" s="19">
        <v>2021</v>
      </c>
      <c r="Q18" s="19">
        <v>2022</v>
      </c>
      <c r="S18" s="20" t="s">
        <v>17</v>
      </c>
      <c r="T18" s="21" t="s">
        <v>18</v>
      </c>
      <c r="U18" s="21" t="s">
        <v>19</v>
      </c>
      <c r="V18" s="22" t="s">
        <v>20</v>
      </c>
      <c r="W18" s="20" t="s">
        <v>21</v>
      </c>
      <c r="X18" s="21" t="s">
        <v>22</v>
      </c>
      <c r="Y18" s="21" t="s">
        <v>23</v>
      </c>
      <c r="Z18" s="63" t="s">
        <v>24</v>
      </c>
      <c r="AA18" s="451"/>
    </row>
    <row r="19" spans="1:35" customHeight="1" ht="16.5">
      <c r="B19" s="495"/>
      <c r="C19" s="496"/>
      <c r="D19" s="497"/>
      <c r="E19" s="497"/>
      <c r="F19" s="497"/>
      <c r="G19" s="497"/>
      <c r="H19" s="497"/>
      <c r="I19" s="497"/>
      <c r="J19" s="497"/>
      <c r="K19" s="497"/>
      <c r="L19" s="497"/>
      <c r="M19" s="497"/>
      <c r="N19" s="497"/>
      <c r="O19" s="497"/>
      <c r="P19" s="497"/>
      <c r="Q19" s="498"/>
      <c r="R19" s="328"/>
      <c r="S19" s="499"/>
      <c r="T19" s="500"/>
      <c r="U19" s="500"/>
      <c r="V19" s="501"/>
      <c r="W19" s="500"/>
      <c r="X19" s="500"/>
      <c r="Y19" s="500"/>
      <c r="Z19" s="502"/>
      <c r="AA19" s="451"/>
      <c r="AB19" s="328"/>
      <c r="AC19" s="328"/>
      <c r="AD19" s="328"/>
      <c r="AE19" s="328"/>
      <c r="AF19" s="328"/>
      <c r="AG19" s="328"/>
      <c r="AH19" s="328"/>
    </row>
    <row r="20" spans="1:35" customHeight="1" ht="16.5" s="134" customFormat="1">
      <c r="B20" s="822" t="s">
        <v>189</v>
      </c>
      <c r="C20" s="1203">
        <v>851.83</v>
      </c>
      <c r="D20" s="1199">
        <v>835.1</v>
      </c>
      <c r="E20" s="1199">
        <v>934.31</v>
      </c>
      <c r="F20" s="1199">
        <v>1010.61</v>
      </c>
      <c r="G20" s="1199">
        <v>942.15</v>
      </c>
      <c r="H20" s="1199">
        <v>836.34</v>
      </c>
      <c r="I20" s="1199">
        <v>1066.7</v>
      </c>
      <c r="J20" s="1199">
        <v>1164.77</v>
      </c>
      <c r="K20" s="1199">
        <v>1520.23</v>
      </c>
      <c r="L20" s="1199">
        <v>1249.11</v>
      </c>
      <c r="M20" s="1199">
        <v>1269.48</v>
      </c>
      <c r="N20" s="1199">
        <v>1286.93</v>
      </c>
      <c r="O20" s="1199">
        <v>1143.45</v>
      </c>
      <c r="P20" s="1199">
        <v>1537.14</v>
      </c>
      <c r="Q20" s="824"/>
      <c r="R20" s="774"/>
      <c r="S20" s="1191">
        <v>910.6</v>
      </c>
      <c r="T20" s="1192">
        <v>858.05</v>
      </c>
      <c r="U20" s="1192">
        <v>1456.44</v>
      </c>
      <c r="V20" s="1193">
        <v>1537.14</v>
      </c>
      <c r="W20" s="1202">
        <v>1516.8</v>
      </c>
      <c r="X20" s="825"/>
      <c r="Y20" s="825"/>
      <c r="Z20" s="826"/>
      <c r="AA20" s="416"/>
    </row>
    <row r="21" spans="1:35" customHeight="1" ht="16.5">
      <c r="B21" s="328"/>
      <c r="C21" s="328"/>
      <c r="D21" s="328"/>
      <c r="E21" s="328"/>
      <c r="F21" s="328"/>
      <c r="G21" s="328"/>
      <c r="H21" s="328"/>
      <c r="I21" s="328"/>
      <c r="J21" s="328"/>
      <c r="K21" s="328"/>
      <c r="L21" s="328"/>
      <c r="M21" s="328"/>
      <c r="N21" s="328"/>
      <c r="O21" s="328"/>
      <c r="P21" s="328"/>
      <c r="Q21" s="328"/>
      <c r="R21" s="328"/>
      <c r="S21" s="328"/>
      <c r="T21" s="350"/>
      <c r="U21" s="350"/>
      <c r="V21" s="350"/>
      <c r="W21" s="350"/>
      <c r="X21" s="350"/>
      <c r="Y21" s="350"/>
      <c r="Z21" s="350"/>
      <c r="AA21" s="451"/>
      <c r="AB21" s="328"/>
      <c r="AC21" s="328"/>
      <c r="AD21" s="328"/>
      <c r="AE21" s="328"/>
      <c r="AF21" s="328"/>
      <c r="AG21" s="328"/>
      <c r="AH21" s="328"/>
    </row>
    <row r="22" spans="1:35" customHeight="1" ht="16.5" s="15" customFormat="1">
      <c r="B22" s="65" t="s">
        <v>190</v>
      </c>
      <c r="C22" s="76">
        <v>2008</v>
      </c>
      <c r="D22" s="76">
        <v>2009</v>
      </c>
      <c r="E22" s="76">
        <v>2010</v>
      </c>
      <c r="F22" s="19">
        <v>2011</v>
      </c>
      <c r="G22" s="19">
        <v>2012</v>
      </c>
      <c r="H22" s="19">
        <f>+H2</f>
        <v>2013</v>
      </c>
      <c r="I22" s="19">
        <f>+I2</f>
        <v>2014</v>
      </c>
      <c r="J22" s="19">
        <v>2015</v>
      </c>
      <c r="K22" s="19">
        <v>2016</v>
      </c>
      <c r="L22" s="19">
        <v>2017</v>
      </c>
      <c r="M22" s="19">
        <v>2018</v>
      </c>
      <c r="N22" s="19">
        <v>2019</v>
      </c>
      <c r="O22" s="19">
        <v>2020</v>
      </c>
      <c r="P22" s="19">
        <v>2021</v>
      </c>
      <c r="Q22" s="19">
        <v>2022</v>
      </c>
      <c r="S22" s="20" t="s">
        <v>17</v>
      </c>
      <c r="T22" s="21" t="s">
        <v>18</v>
      </c>
      <c r="U22" s="21" t="s">
        <v>19</v>
      </c>
      <c r="V22" s="22" t="s">
        <v>20</v>
      </c>
      <c r="W22" s="20" t="s">
        <v>21</v>
      </c>
      <c r="X22" s="21" t="s">
        <v>22</v>
      </c>
      <c r="Y22" s="21" t="s">
        <v>23</v>
      </c>
      <c r="Z22" s="63" t="s">
        <v>24</v>
      </c>
      <c r="AA22" s="451"/>
    </row>
    <row r="23" spans="1:35" customHeight="1" ht="16.5">
      <c r="B23" s="494"/>
      <c r="C23" s="443"/>
      <c r="D23" s="444"/>
      <c r="E23" s="444"/>
      <c r="F23" s="444"/>
      <c r="G23" s="444"/>
      <c r="H23" s="444"/>
      <c r="I23" s="444"/>
      <c r="J23" s="444"/>
      <c r="K23" s="444"/>
      <c r="L23" s="444"/>
      <c r="M23" s="444"/>
      <c r="N23" s="444"/>
      <c r="O23" s="444"/>
      <c r="P23" s="444"/>
      <c r="Q23" s="445"/>
      <c r="R23" s="328"/>
      <c r="S23" s="331"/>
      <c r="T23" s="503"/>
      <c r="U23" s="503"/>
      <c r="V23" s="504"/>
      <c r="W23" s="503"/>
      <c r="X23" s="503"/>
      <c r="Y23" s="503"/>
      <c r="Z23" s="505"/>
      <c r="AA23" s="451"/>
      <c r="AB23" s="328"/>
      <c r="AC23" s="328"/>
      <c r="AD23" s="328"/>
      <c r="AE23" s="328"/>
      <c r="AF23" s="328"/>
      <c r="AG23" s="328"/>
      <c r="AH23" s="328"/>
    </row>
    <row r="24" spans="1:35" customHeight="1" ht="16.5" s="622" customFormat="1">
      <c r="B24" s="795" t="s">
        <v>154</v>
      </c>
      <c r="C24" s="360">
        <v>-48.6</v>
      </c>
      <c r="D24" s="357">
        <v>-87.3</v>
      </c>
      <c r="E24" s="357">
        <v>-166.86</v>
      </c>
      <c r="F24" s="357">
        <v>-189.49</v>
      </c>
      <c r="G24" s="357">
        <v>-204.99</v>
      </c>
      <c r="H24" s="357">
        <v>-198.59</v>
      </c>
      <c r="I24" s="357">
        <v>-205.17</v>
      </c>
      <c r="J24" s="357">
        <v>-189.48</v>
      </c>
      <c r="K24" s="357">
        <v>-178.56</v>
      </c>
      <c r="L24" s="357">
        <v>-139.48</v>
      </c>
      <c r="M24" s="357">
        <v>-139.37</v>
      </c>
      <c r="N24" s="357">
        <v>-155.75</v>
      </c>
      <c r="O24" s="357">
        <v>-124.56</v>
      </c>
      <c r="P24" s="357">
        <v>-143.08</v>
      </c>
      <c r="Q24" s="771"/>
      <c r="R24" s="617"/>
      <c r="S24" s="360">
        <v>-34.04</v>
      </c>
      <c r="T24" s="357">
        <v>-67.68</v>
      </c>
      <c r="U24" s="357">
        <v>-103.74</v>
      </c>
      <c r="V24" s="482">
        <v>-143.08</v>
      </c>
      <c r="W24" s="373">
        <v>-41.28</v>
      </c>
      <c r="X24" s="373"/>
      <c r="Y24" s="772"/>
      <c r="Z24" s="806"/>
      <c r="AA24" s="416"/>
      <c r="AB24" s="416"/>
      <c r="AC24" s="416"/>
      <c r="AD24" s="416"/>
      <c r="AE24" s="416"/>
      <c r="AF24" s="416"/>
      <c r="AG24" s="416"/>
      <c r="AH24" s="416"/>
    </row>
    <row r="25" spans="1:35" customHeight="1" ht="16.5" s="622" customFormat="1">
      <c r="B25" s="795" t="s">
        <v>191</v>
      </c>
      <c r="C25" s="360">
        <v>-43.63</v>
      </c>
      <c r="D25" s="357">
        <v>-54.15</v>
      </c>
      <c r="E25" s="357">
        <v>-64.83</v>
      </c>
      <c r="F25" s="357">
        <v>-62.4</v>
      </c>
      <c r="G25" s="357">
        <v>-66.66</v>
      </c>
      <c r="H25" s="357">
        <v>-60.84</v>
      </c>
      <c r="I25" s="357">
        <v>-56.55</v>
      </c>
      <c r="J25" s="357">
        <v>-78.95</v>
      </c>
      <c r="K25" s="357">
        <v>-90.34</v>
      </c>
      <c r="L25" s="357">
        <v>-88.56</v>
      </c>
      <c r="M25" s="357">
        <v>-80.68</v>
      </c>
      <c r="N25" s="357">
        <v>-85.32</v>
      </c>
      <c r="O25" s="357">
        <v>-94.72</v>
      </c>
      <c r="P25" s="357">
        <v>-79.02</v>
      </c>
      <c r="Q25" s="771"/>
      <c r="R25" s="617"/>
      <c r="S25" s="360">
        <v>-18.91</v>
      </c>
      <c r="T25" s="357">
        <v>-37.69</v>
      </c>
      <c r="U25" s="357">
        <v>-57.63</v>
      </c>
      <c r="V25" s="482">
        <v>-79.02</v>
      </c>
      <c r="W25" s="373">
        <v>-23.77</v>
      </c>
      <c r="X25" s="373"/>
      <c r="Y25" s="772"/>
      <c r="Z25" s="806"/>
      <c r="AA25" s="416"/>
      <c r="AB25" s="416"/>
      <c r="AC25" s="416"/>
      <c r="AD25" s="416"/>
      <c r="AE25" s="416"/>
      <c r="AF25" s="416"/>
      <c r="AG25" s="416"/>
      <c r="AH25" s="416"/>
    </row>
    <row r="26" spans="1:35" customHeight="1" ht="16.5" s="622" customFormat="1">
      <c r="B26" s="795" t="s">
        <v>192</v>
      </c>
      <c r="C26" s="360">
        <v>39.18</v>
      </c>
      <c r="D26" s="357">
        <v>74.69</v>
      </c>
      <c r="E26" s="357">
        <v>68.4</v>
      </c>
      <c r="F26" s="357">
        <v>33.93</v>
      </c>
      <c r="G26" s="357">
        <v>15.7</v>
      </c>
      <c r="H26" s="357">
        <v>15.58</v>
      </c>
      <c r="I26" s="357">
        <v>26.81</v>
      </c>
      <c r="J26" s="357">
        <v>22.99</v>
      </c>
      <c r="K26" s="357">
        <v>23.01</v>
      </c>
      <c r="L26" s="357">
        <v>16.39</v>
      </c>
      <c r="M26" s="357">
        <v>23.88</v>
      </c>
      <c r="N26" s="357">
        <v>17.74</v>
      </c>
      <c r="O26" s="357">
        <v>26.12</v>
      </c>
      <c r="P26" s="357">
        <v>32.46</v>
      </c>
      <c r="Q26" s="771"/>
      <c r="R26" s="617"/>
      <c r="S26" s="360">
        <v>7.72</v>
      </c>
      <c r="T26" s="357">
        <v>14.79</v>
      </c>
      <c r="U26" s="357">
        <v>23.38</v>
      </c>
      <c r="V26" s="482">
        <v>32.46</v>
      </c>
      <c r="W26" s="373">
        <v>5.36</v>
      </c>
      <c r="X26" s="373"/>
      <c r="Y26" s="772"/>
      <c r="Z26" s="806"/>
      <c r="AA26" s="416"/>
      <c r="AB26" s="416"/>
      <c r="AC26" s="416"/>
      <c r="AD26" s="416"/>
      <c r="AE26" s="416"/>
      <c r="AF26" s="416"/>
      <c r="AG26" s="416"/>
      <c r="AH26" s="416"/>
    </row>
    <row r="27" spans="1:35" customHeight="1" ht="16.5" s="622" customFormat="1">
      <c r="B27" s="795" t="s">
        <v>193</v>
      </c>
      <c r="C27" s="360">
        <v>22.27</v>
      </c>
      <c r="D27" s="357">
        <v>-5.11</v>
      </c>
      <c r="E27" s="357">
        <v>-1.05</v>
      </c>
      <c r="F27" s="357">
        <v>-20.45</v>
      </c>
      <c r="G27" s="357">
        <v>5.57</v>
      </c>
      <c r="H27" s="357">
        <v>-7.66</v>
      </c>
      <c r="I27" s="357">
        <v>-5.04</v>
      </c>
      <c r="J27" s="357">
        <v>-2.72</v>
      </c>
      <c r="K27" s="357">
        <v>9.76</v>
      </c>
      <c r="L27" s="357">
        <v>-2.76</v>
      </c>
      <c r="M27" s="357">
        <v>-1.67</v>
      </c>
      <c r="N27" s="357">
        <v>1.42</v>
      </c>
      <c r="O27" s="357">
        <v>-6.86</v>
      </c>
      <c r="P27" s="357">
        <v>0.49</v>
      </c>
      <c r="Q27" s="771"/>
      <c r="R27" s="617"/>
      <c r="S27" s="360">
        <v>5.84</v>
      </c>
      <c r="T27" s="357">
        <v>9.24</v>
      </c>
      <c r="U27" s="357">
        <v>-5.15</v>
      </c>
      <c r="V27" s="482">
        <v>0.49</v>
      </c>
      <c r="W27" s="373">
        <v>3.97</v>
      </c>
      <c r="X27" s="373"/>
      <c r="Y27" s="772"/>
      <c r="Z27" s="806"/>
      <c r="AA27" s="416"/>
      <c r="AB27" s="416"/>
      <c r="AC27" s="416"/>
      <c r="AD27" s="416"/>
      <c r="AE27" s="416"/>
      <c r="AF27" s="416"/>
      <c r="AG27" s="416"/>
      <c r="AH27" s="416"/>
    </row>
    <row r="28" spans="1:35" customHeight="1" ht="16.5" s="622" customFormat="1">
      <c r="B28" s="795" t="s">
        <v>149</v>
      </c>
      <c r="C28" s="360">
        <v>-44.07</v>
      </c>
      <c r="D28" s="357">
        <v>-0.3</v>
      </c>
      <c r="E28" s="357">
        <v>-9.81</v>
      </c>
      <c r="F28" s="357">
        <v>4.79</v>
      </c>
      <c r="G28" s="357">
        <v>-24.47</v>
      </c>
      <c r="H28" s="357">
        <v>-10.2</v>
      </c>
      <c r="I28" s="357">
        <v>-9.92</v>
      </c>
      <c r="J28" s="357">
        <v>-37.32</v>
      </c>
      <c r="K28" s="357">
        <v>-113.97</v>
      </c>
      <c r="L28" s="357">
        <v>-87.17</v>
      </c>
      <c r="M28" s="357">
        <v>-21.9</v>
      </c>
      <c r="N28" s="357">
        <v>-127.55</v>
      </c>
      <c r="O28" s="357">
        <v>-85.05</v>
      </c>
      <c r="P28" s="357">
        <v>-59.44</v>
      </c>
      <c r="Q28" s="771"/>
      <c r="R28" s="617"/>
      <c r="S28" s="360">
        <v>-14.53</v>
      </c>
      <c r="T28" s="357">
        <v>-29.78</v>
      </c>
      <c r="U28" s="357">
        <v>-44.62</v>
      </c>
      <c r="V28" s="482">
        <v>-59.44</v>
      </c>
      <c r="W28" s="373">
        <v>-18.49</v>
      </c>
      <c r="X28" s="373"/>
      <c r="Y28" s="772"/>
      <c r="Z28" s="806"/>
      <c r="AA28" s="416"/>
      <c r="AB28" s="416"/>
      <c r="AC28" s="416"/>
      <c r="AD28" s="416"/>
      <c r="AE28" s="416"/>
      <c r="AF28" s="416"/>
      <c r="AG28" s="416"/>
      <c r="AH28" s="416"/>
    </row>
    <row r="29" spans="1:35" customHeight="1" ht="16.5" s="622" customFormat="1">
      <c r="B29" s="827"/>
      <c r="C29" s="1001"/>
      <c r="D29" s="1002"/>
      <c r="E29" s="1002"/>
      <c r="F29" s="1002"/>
      <c r="G29" s="1002"/>
      <c r="H29" s="1002"/>
      <c r="I29" s="1002"/>
      <c r="J29" s="1002"/>
      <c r="K29" s="1002"/>
      <c r="L29" s="1002"/>
      <c r="M29" s="1002"/>
      <c r="N29" s="1002"/>
      <c r="O29" s="1002"/>
      <c r="P29" s="1002"/>
      <c r="Q29" s="828"/>
      <c r="R29" s="617"/>
      <c r="S29" s="625"/>
      <c r="T29" s="626"/>
      <c r="U29" s="626"/>
      <c r="V29" s="627"/>
      <c r="W29" s="626"/>
      <c r="X29" s="626"/>
      <c r="Y29" s="788"/>
      <c r="Z29" s="829"/>
      <c r="AA29" s="416"/>
      <c r="AB29" s="416"/>
      <c r="AC29" s="416"/>
      <c r="AD29" s="416"/>
      <c r="AE29" s="416"/>
      <c r="AF29" s="416"/>
      <c r="AG29" s="416"/>
      <c r="AH29" s="416"/>
    </row>
    <row r="30" spans="1:35" customHeight="1" ht="16.5" s="134" customFormat="1">
      <c r="B30" s="822" t="s">
        <v>36</v>
      </c>
      <c r="C30" s="1203">
        <v>-74.86</v>
      </c>
      <c r="D30" s="1199">
        <v>-72.17</v>
      </c>
      <c r="E30" s="1199">
        <v>-174.15</v>
      </c>
      <c r="F30" s="1199">
        <v>-233.63</v>
      </c>
      <c r="G30" s="1199">
        <v>-274.85</v>
      </c>
      <c r="H30" s="1199">
        <v>-261.71</v>
      </c>
      <c r="I30" s="1199">
        <v>-249.88</v>
      </c>
      <c r="J30" s="1199">
        <v>-285.48</v>
      </c>
      <c r="K30" s="1199">
        <v>-350.09</v>
      </c>
      <c r="L30" s="1199">
        <v>-301.58</v>
      </c>
      <c r="M30" s="1199">
        <v>-219.74</v>
      </c>
      <c r="N30" s="1199">
        <v>-349.46</v>
      </c>
      <c r="O30" s="1199">
        <v>-285.06</v>
      </c>
      <c r="P30" s="1199">
        <v>-248.6</v>
      </c>
      <c r="Q30" s="824"/>
      <c r="R30" s="774"/>
      <c r="S30" s="1191">
        <v>-53.93</v>
      </c>
      <c r="T30" s="1192">
        <v>-111.12</v>
      </c>
      <c r="U30" s="1192">
        <v>-187.76</v>
      </c>
      <c r="V30" s="1193">
        <v>-248.6</v>
      </c>
      <c r="W30" s="1201">
        <v>-74.21</v>
      </c>
      <c r="X30" s="1201"/>
      <c r="Y30" s="820"/>
      <c r="Z30" s="821"/>
      <c r="AA30" s="416"/>
    </row>
    <row r="31" spans="1:35" customHeight="1" ht="16.5" s="24" customFormat="1">
      <c r="B31" s="78"/>
      <c r="C31" s="70"/>
      <c r="D31" s="70"/>
      <c r="E31" s="70"/>
      <c r="F31" s="70"/>
      <c r="G31" s="70"/>
      <c r="H31" s="70"/>
      <c r="I31" s="70"/>
      <c r="J31" s="70"/>
      <c r="K31" s="70"/>
      <c r="L31" s="70"/>
      <c r="M31" s="70"/>
      <c r="N31" s="70"/>
      <c r="O31" s="70"/>
      <c r="P31" s="70"/>
      <c r="Q31" s="70"/>
      <c r="R31" s="79"/>
      <c r="S31" s="153"/>
      <c r="T31" s="153"/>
      <c r="U31" s="153"/>
      <c r="V31" s="153"/>
      <c r="W31" s="153"/>
      <c r="X31" s="153"/>
      <c r="Y31" s="70"/>
      <c r="Z31" s="70"/>
    </row>
    <row r="32" spans="1:35" customHeight="1" ht="16.5">
      <c r="B32" s="24"/>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328"/>
      <c r="AB32" s="328"/>
      <c r="AC32" s="328"/>
      <c r="AD32" s="328"/>
      <c r="AE32" s="328"/>
      <c r="AF32" s="328"/>
      <c r="AG32" s="328"/>
      <c r="AH32" s="328"/>
    </row>
    <row r="33" spans="1:35" customHeight="1" ht="16.5">
      <c r="B33" s="447"/>
      <c r="C33" s="447"/>
      <c r="D33" s="80"/>
      <c r="E33" s="80"/>
      <c r="F33" s="80"/>
      <c r="G33" s="80"/>
      <c r="H33" s="80"/>
      <c r="I33" s="80"/>
      <c r="J33" s="80"/>
      <c r="K33" s="509"/>
      <c r="L33" s="509"/>
      <c r="M33" s="509"/>
      <c r="N33" s="509"/>
      <c r="O33" s="509"/>
      <c r="P33" s="509"/>
      <c r="Q33" s="509"/>
      <c r="R33" s="509"/>
      <c r="S33" s="509"/>
      <c r="T33" s="509"/>
      <c r="U33" s="509"/>
      <c r="V33" s="509"/>
      <c r="W33" s="509"/>
      <c r="X33" s="509"/>
      <c r="Y33" s="509"/>
      <c r="Z33" s="509"/>
      <c r="AA33" s="328"/>
      <c r="AB33" s="328"/>
      <c r="AC33" s="328"/>
      <c r="AD33" s="328"/>
      <c r="AE33" s="328"/>
      <c r="AF33" s="328"/>
      <c r="AG33" s="50"/>
      <c r="AH33" s="50"/>
      <c r="AI33" s="51"/>
    </row>
    <row r="34" spans="1:35" customHeight="1" ht="16.5">
      <c r="B34" s="328"/>
      <c r="C34" s="447"/>
      <c r="D34" s="447"/>
      <c r="E34" s="447"/>
      <c r="F34" s="447"/>
      <c r="G34" s="447"/>
      <c r="H34" s="447"/>
      <c r="I34" s="447"/>
      <c r="J34" s="447"/>
      <c r="K34" s="447"/>
      <c r="L34" s="447"/>
      <c r="M34" s="447"/>
      <c r="N34" s="447"/>
      <c r="O34" s="447"/>
      <c r="P34" s="447"/>
      <c r="Q34" s="447"/>
      <c r="R34" s="328"/>
      <c r="S34" s="447"/>
      <c r="T34" s="447"/>
      <c r="U34" s="447"/>
      <c r="V34" s="447"/>
      <c r="W34" s="447"/>
      <c r="X34" s="447"/>
      <c r="Y34" s="447"/>
      <c r="Z34" s="447"/>
      <c r="AA34" s="328"/>
      <c r="AB34" s="328"/>
      <c r="AC34" s="328"/>
      <c r="AD34" s="328"/>
      <c r="AE34" s="328"/>
      <c r="AF34" s="328"/>
      <c r="AG34" s="328"/>
      <c r="AH34" s="328"/>
      <c r="AI34" s="328"/>
    </row>
    <row r="35" spans="1:35" customHeight="1" ht="16.5">
      <c r="B35" s="328"/>
      <c r="C35" s="447"/>
      <c r="D35" s="447"/>
      <c r="E35" s="447"/>
      <c r="F35" s="447"/>
      <c r="G35" s="447"/>
      <c r="H35" s="447"/>
      <c r="I35" s="447"/>
      <c r="J35" s="447"/>
      <c r="K35" s="447"/>
      <c r="L35" s="447"/>
      <c r="M35" s="447"/>
      <c r="N35" s="447"/>
      <c r="O35" s="447"/>
      <c r="P35" s="447"/>
      <c r="Q35" s="447"/>
      <c r="R35" s="328"/>
      <c r="S35" s="447"/>
      <c r="T35" s="447"/>
      <c r="U35" s="447"/>
      <c r="V35" s="447"/>
      <c r="W35" s="447"/>
      <c r="X35" s="447"/>
      <c r="Y35" s="447"/>
      <c r="Z35" s="447"/>
      <c r="AA35" s="328"/>
      <c r="AB35" s="328"/>
      <c r="AC35" s="328"/>
      <c r="AD35" s="328"/>
      <c r="AE35" s="328"/>
      <c r="AF35" s="328"/>
      <c r="AG35" s="328"/>
      <c r="AH35" s="328"/>
      <c r="AI35" s="328"/>
    </row>
    <row r="36" spans="1:35" customHeight="1" ht="16.5">
      <c r="B36" s="328"/>
      <c r="C36" s="447"/>
      <c r="D36" s="447"/>
      <c r="E36" s="447"/>
      <c r="F36" s="447"/>
      <c r="G36" s="447"/>
      <c r="H36" s="447"/>
      <c r="I36" s="447"/>
      <c r="J36" s="447"/>
      <c r="K36" s="447"/>
      <c r="L36" s="447"/>
      <c r="M36" s="447"/>
      <c r="N36" s="447"/>
      <c r="O36" s="447"/>
      <c r="P36" s="447"/>
      <c r="Q36" s="447"/>
      <c r="R36" s="328"/>
      <c r="S36" s="447"/>
      <c r="T36" s="447"/>
      <c r="U36" s="447"/>
      <c r="V36" s="447"/>
      <c r="W36" s="447"/>
      <c r="X36" s="447"/>
      <c r="Y36" s="447"/>
      <c r="Z36" s="447"/>
      <c r="AA36" s="328"/>
      <c r="AB36" s="328"/>
      <c r="AC36" s="328"/>
      <c r="AD36" s="328"/>
      <c r="AE36" s="328"/>
      <c r="AF36" s="328"/>
      <c r="AG36" s="328"/>
      <c r="AH36" s="328"/>
      <c r="AI36"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44"/>
  <sheetViews>
    <sheetView tabSelected="0" workbookViewId="0" zoomScale="70" zoomScaleNormal="55" view="pageBreakPreview" showGridLines="false" showRowColHeaders="1">
      <selection activeCell="A1" sqref="A1"/>
    </sheetView>
  </sheetViews>
  <sheetFormatPr defaultRowHeight="14.4" defaultColWidth="9.1328125" outlineLevelRow="0" outlineLevelCol="0"/>
  <cols>
    <col min="1" max="1" width="3.1328125" customWidth="true" style="45"/>
    <col min="2" max="2" width="55.3984375" customWidth="true" style="45"/>
    <col min="3" max="3" width="8.265625" customWidth="true" style="45"/>
    <col min="4" max="4" width="8.265625" customWidth="true" style="45"/>
    <col min="5" max="5" width="8.265625" customWidth="true" style="45"/>
    <col min="6" max="6" width="8.265625" customWidth="true" style="45"/>
    <col min="7" max="7" width="8.265625" customWidth="true" style="45"/>
    <col min="8" max="8" width="8.265625" customWidth="true" style="45"/>
    <col min="9" max="9" width="8.265625" customWidth="true" style="45"/>
    <col min="10" max="10" width="9.265625" customWidth="true" style="45"/>
    <col min="11" max="11" width="9" customWidth="true" style="45"/>
    <col min="12" max="12" width="9" customWidth="true" style="45"/>
    <col min="13" max="13" width="9" customWidth="true" style="45"/>
    <col min="14" max="14" width="9" customWidth="true" style="45"/>
    <col min="15" max="15" width="9.265625" customWidth="true" style="45"/>
    <col min="16" max="16" width="9" customWidth="true" style="45"/>
    <col min="17" max="17" width="9" customWidth="true" style="45"/>
    <col min="18" max="18" width="3.1328125" customWidth="true" style="45"/>
    <col min="19" max="19" width="8.265625" customWidth="true" style="45"/>
    <col min="20" max="20" width="9.1328125" style="45"/>
    <col min="21" max="21" width="9.1328125" style="45"/>
    <col min="22" max="22" width="9.1328125" style="45"/>
    <col min="23" max="23" width="9.1328125" style="45"/>
    <col min="24" max="24" width="9.1328125" style="45"/>
    <col min="25" max="25" width="9.1328125" style="45"/>
    <col min="26" max="26" width="9.1328125" style="45"/>
    <col min="27" max="27" width="3.1328125" customWidth="true" style="45"/>
    <col min="28" max="28" width="9.1328125" style="45"/>
    <col min="29" max="29" width="9.1328125" style="45"/>
    <col min="30" max="30" width="9.1328125" style="45"/>
    <col min="31" max="31" width="9.1328125" style="45"/>
    <col min="32" max="32" width="9.1328125" style="45"/>
    <col min="33" max="33" width="9.1328125" style="45"/>
    <col min="34" max="34" width="9.1328125" style="45"/>
    <col min="35" max="35" width="9.1328125" style="45"/>
    <col min="36" max="36" width="9.1328125" style="45"/>
  </cols>
  <sheetData>
    <row r="1" spans="1:36" customHeight="1" ht="16.5">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36" customHeight="1" ht="15.75" s="48" customFormat="1">
      <c r="A2" s="15"/>
      <c r="B2" s="46" t="s">
        <v>109</v>
      </c>
      <c r="C2" s="72">
        <v>2008</v>
      </c>
      <c r="D2" s="72">
        <v>2009</v>
      </c>
      <c r="E2" s="72">
        <v>2010</v>
      </c>
      <c r="F2" s="21">
        <v>2011</v>
      </c>
      <c r="G2" s="21">
        <v>2012</v>
      </c>
      <c r="H2" s="21">
        <v>2013</v>
      </c>
      <c r="I2" s="21">
        <v>2014</v>
      </c>
      <c r="J2" s="21">
        <v>2015</v>
      </c>
      <c r="K2" s="21">
        <v>2016</v>
      </c>
      <c r="L2" s="21">
        <v>2017</v>
      </c>
      <c r="M2" s="21">
        <v>2018</v>
      </c>
      <c r="N2" s="21">
        <v>2019</v>
      </c>
      <c r="O2" s="21">
        <v>2020</v>
      </c>
      <c r="P2" s="21">
        <v>2021</v>
      </c>
      <c r="Q2" s="21">
        <v>2022</v>
      </c>
      <c r="R2" s="15"/>
      <c r="S2" s="20" t="s">
        <v>17</v>
      </c>
      <c r="T2" s="21" t="s">
        <v>18</v>
      </c>
      <c r="U2" s="21" t="s">
        <v>19</v>
      </c>
      <c r="V2" s="63" t="s">
        <v>20</v>
      </c>
      <c r="W2" s="20" t="s">
        <v>21</v>
      </c>
      <c r="X2" s="21" t="s">
        <v>22</v>
      </c>
      <c r="Y2" s="21" t="s">
        <v>23</v>
      </c>
      <c r="Z2" s="63" t="s">
        <v>24</v>
      </c>
      <c r="AA2" s="15"/>
      <c r="AB2" s="20" t="s">
        <v>17</v>
      </c>
      <c r="AC2" s="21" t="s">
        <v>25</v>
      </c>
      <c r="AD2" s="21" t="s">
        <v>26</v>
      </c>
      <c r="AE2" s="23" t="s">
        <v>27</v>
      </c>
      <c r="AF2" s="20" t="s">
        <v>21</v>
      </c>
      <c r="AG2" s="21" t="s">
        <v>28</v>
      </c>
      <c r="AH2" s="21" t="s">
        <v>29</v>
      </c>
      <c r="AI2" s="23" t="s">
        <v>30</v>
      </c>
      <c r="AJ2" s="15"/>
    </row>
    <row r="3" spans="1:36" customHeight="1" ht="16.5">
      <c r="A3" s="328"/>
      <c r="B3" s="442"/>
      <c r="C3" s="468"/>
      <c r="D3" s="469"/>
      <c r="E3" s="469"/>
      <c r="F3" s="332"/>
      <c r="G3" s="332"/>
      <c r="H3" s="332"/>
      <c r="I3" s="332"/>
      <c r="J3" s="332"/>
      <c r="K3" s="332"/>
      <c r="L3" s="332"/>
      <c r="M3" s="332"/>
      <c r="N3" s="332"/>
      <c r="O3" s="332"/>
      <c r="P3" s="332"/>
      <c r="Q3" s="333"/>
      <c r="R3" s="343"/>
      <c r="S3" s="353"/>
      <c r="T3" s="343"/>
      <c r="U3" s="343"/>
      <c r="V3" s="376"/>
      <c r="W3" s="472"/>
      <c r="X3" s="328"/>
      <c r="Y3" s="328"/>
      <c r="Z3" s="352"/>
      <c r="AA3" s="328"/>
      <c r="AB3" s="353"/>
      <c r="AC3" s="343"/>
      <c r="AD3" s="343"/>
      <c r="AE3" s="376"/>
      <c r="AF3" s="328"/>
      <c r="AG3" s="328"/>
      <c r="AH3" s="328"/>
      <c r="AI3" s="510"/>
      <c r="AJ3" s="328"/>
    </row>
    <row r="4" spans="1:36" customHeight="1" ht="16.5" s="670" customFormat="1">
      <c r="A4" s="126"/>
      <c r="B4" s="1042" t="s">
        <v>194</v>
      </c>
      <c r="C4" s="125">
        <v>2477.07</v>
      </c>
      <c r="D4" s="126">
        <v>2853.42</v>
      </c>
      <c r="E4" s="126">
        <v>3200.03</v>
      </c>
      <c r="F4" s="153">
        <v>3651.86</v>
      </c>
      <c r="G4" s="153">
        <v>3876.44</v>
      </c>
      <c r="H4" s="153">
        <v>4166.72</v>
      </c>
      <c r="I4" s="153">
        <v>4230.76</v>
      </c>
      <c r="J4" s="153">
        <v>4964.61</v>
      </c>
      <c r="K4" s="153">
        <v>4986.46</v>
      </c>
      <c r="L4" s="153">
        <v>5060.86</v>
      </c>
      <c r="M4" s="153">
        <v>5271.96</v>
      </c>
      <c r="N4" s="153">
        <v>4401.35</v>
      </c>
      <c r="O4" s="153">
        <v>4768.72</v>
      </c>
      <c r="P4" s="153">
        <v>5229.56</v>
      </c>
      <c r="Q4" s="154"/>
      <c r="R4" s="126"/>
      <c r="S4" s="152">
        <v>4816.34</v>
      </c>
      <c r="T4" s="153">
        <v>4851.88</v>
      </c>
      <c r="U4" s="153">
        <v>4982.88</v>
      </c>
      <c r="V4" s="154">
        <v>5229.56</v>
      </c>
      <c r="W4" s="161">
        <v>5275.76</v>
      </c>
      <c r="X4" s="155"/>
      <c r="Y4" s="155"/>
      <c r="Z4" s="604"/>
      <c r="AA4" s="126"/>
      <c r="AB4" s="152">
        <v>4816.34</v>
      </c>
      <c r="AC4" s="153">
        <v>4851.88</v>
      </c>
      <c r="AD4" s="153">
        <v>4982.88</v>
      </c>
      <c r="AE4" s="154">
        <v>5229.56</v>
      </c>
      <c r="AF4" s="161">
        <v>5275.76</v>
      </c>
      <c r="AG4" s="155"/>
      <c r="AH4" s="155"/>
      <c r="AI4" s="155"/>
      <c r="AJ4" s="126"/>
    </row>
    <row r="5" spans="1:36" customHeight="1" ht="16.5" s="670" customFormat="1">
      <c r="A5" s="126"/>
      <c r="B5" s="999" t="s">
        <v>110</v>
      </c>
      <c r="C5" s="360">
        <v>1691.9</v>
      </c>
      <c r="D5" s="357">
        <v>1861</v>
      </c>
      <c r="E5" s="357">
        <v>2049.61</v>
      </c>
      <c r="F5" s="357">
        <v>2200.94</v>
      </c>
      <c r="G5" s="357">
        <v>2310.44</v>
      </c>
      <c r="H5" s="355">
        <v>2194.07</v>
      </c>
      <c r="I5" s="355">
        <v>2194.07</v>
      </c>
      <c r="J5" s="355">
        <v>2194.22</v>
      </c>
      <c r="K5" s="355">
        <v>2194.22</v>
      </c>
      <c r="L5" s="355">
        <v>2243.72</v>
      </c>
      <c r="M5" s="355">
        <v>2311.52</v>
      </c>
      <c r="N5" s="355">
        <v>1974.2</v>
      </c>
      <c r="O5" s="1104">
        <v>2137.37</v>
      </c>
      <c r="P5" s="357">
        <v>2193.61</v>
      </c>
      <c r="Q5" s="595"/>
      <c r="R5" s="355"/>
      <c r="S5" s="360">
        <v>2137.19</v>
      </c>
      <c r="T5" s="357">
        <v>2137.19</v>
      </c>
      <c r="U5" s="357">
        <v>2177.49</v>
      </c>
      <c r="V5" s="482">
        <v>2193.61</v>
      </c>
      <c r="W5" s="1105">
        <v>2218.81</v>
      </c>
      <c r="X5" s="373"/>
      <c r="Y5" s="373"/>
      <c r="Z5" s="373"/>
      <c r="AA5" s="355"/>
      <c r="AB5" s="360">
        <v>2137.19</v>
      </c>
      <c r="AC5" s="357">
        <v>2137.19</v>
      </c>
      <c r="AD5" s="357">
        <v>2177.49</v>
      </c>
      <c r="AE5" s="482">
        <v>2193.61</v>
      </c>
      <c r="AF5" s="1105">
        <v>2218.81</v>
      </c>
      <c r="AG5" s="605"/>
      <c r="AH5" s="605"/>
      <c r="AI5" s="605"/>
      <c r="AJ5" s="712"/>
    </row>
    <row r="6" spans="1:36" customHeight="1" ht="16.5" s="670" customFormat="1">
      <c r="A6" s="126"/>
      <c r="B6" s="999" t="s">
        <v>112</v>
      </c>
      <c r="C6" s="360">
        <v>553.17</v>
      </c>
      <c r="D6" s="357">
        <v>595.17</v>
      </c>
      <c r="E6" s="357">
        <v>599.17</v>
      </c>
      <c r="F6" s="357">
        <v>613.07</v>
      </c>
      <c r="G6" s="357">
        <v>615.37</v>
      </c>
      <c r="H6" s="355">
        <v>619.37</v>
      </c>
      <c r="I6" s="355">
        <v>623.72</v>
      </c>
      <c r="J6" s="355">
        <v>1246.92</v>
      </c>
      <c r="K6" s="355">
        <v>1250.77</v>
      </c>
      <c r="L6" s="355">
        <v>1253.27</v>
      </c>
      <c r="M6" s="355">
        <v>1308.57</v>
      </c>
      <c r="N6" s="355">
        <v>1164.47</v>
      </c>
      <c r="O6" s="1104">
        <v>1228.47</v>
      </c>
      <c r="P6" s="357">
        <v>1142.17</v>
      </c>
      <c r="Q6" s="595"/>
      <c r="R6" s="355"/>
      <c r="S6" s="360">
        <v>1238.27</v>
      </c>
      <c r="T6" s="357">
        <v>1238.27</v>
      </c>
      <c r="U6" s="357">
        <v>1238.27</v>
      </c>
      <c r="V6" s="482">
        <v>1142.17</v>
      </c>
      <c r="W6" s="1105">
        <v>1142.17</v>
      </c>
      <c r="X6" s="373"/>
      <c r="Y6" s="373"/>
      <c r="Z6" s="373"/>
      <c r="AA6" s="355"/>
      <c r="AB6" s="360">
        <v>1238.27</v>
      </c>
      <c r="AC6" s="357">
        <v>1238.27</v>
      </c>
      <c r="AD6" s="357">
        <v>1238.27</v>
      </c>
      <c r="AE6" s="482">
        <v>1142.17</v>
      </c>
      <c r="AF6" s="1105">
        <v>1142.17</v>
      </c>
      <c r="AG6" s="605"/>
      <c r="AH6" s="605"/>
      <c r="AI6" s="605"/>
      <c r="AJ6" s="712"/>
    </row>
    <row r="7" spans="1:36" customHeight="1" ht="16.5" s="670" customFormat="1">
      <c r="A7" s="126"/>
      <c r="B7" s="1000" t="s">
        <v>148</v>
      </c>
      <c r="C7" s="1001">
        <v>232</v>
      </c>
      <c r="D7" s="1002">
        <v>277.25</v>
      </c>
      <c r="E7" s="1003">
        <v>551.25</v>
      </c>
      <c r="F7" s="1003">
        <v>837.85</v>
      </c>
      <c r="G7" s="1003">
        <v>950.63</v>
      </c>
      <c r="H7" s="1003">
        <v>1353.28</v>
      </c>
      <c r="I7" s="1003">
        <v>1412.97</v>
      </c>
      <c r="J7" s="1003">
        <v>1523.47</v>
      </c>
      <c r="K7" s="1003">
        <v>1541.47</v>
      </c>
      <c r="L7" s="1003">
        <v>1563.87</v>
      </c>
      <c r="M7" s="1003">
        <v>1651.87</v>
      </c>
      <c r="N7" s="1003">
        <v>1262.68</v>
      </c>
      <c r="O7" s="1003">
        <v>1402.88</v>
      </c>
      <c r="P7" s="1003">
        <v>1893.78</v>
      </c>
      <c r="Q7" s="1004"/>
      <c r="R7" s="355"/>
      <c r="S7" s="1001">
        <v>1440.88</v>
      </c>
      <c r="T7" s="1003">
        <v>1476.43</v>
      </c>
      <c r="U7" s="1003">
        <v>1567.13</v>
      </c>
      <c r="V7" s="1005">
        <v>1893.78</v>
      </c>
      <c r="W7" s="1103">
        <v>1914.78</v>
      </c>
      <c r="X7" s="1007"/>
      <c r="Y7" s="1007"/>
      <c r="Z7" s="1007"/>
      <c r="AA7" s="355"/>
      <c r="AB7" s="1001">
        <v>1440.88</v>
      </c>
      <c r="AC7" s="1003">
        <v>1476.43</v>
      </c>
      <c r="AD7" s="1003">
        <v>1567.13</v>
      </c>
      <c r="AE7" s="1005">
        <v>1893.78</v>
      </c>
      <c r="AF7" s="1103">
        <v>1914.78</v>
      </c>
      <c r="AG7" s="1008"/>
      <c r="AH7" s="1008"/>
      <c r="AI7" s="1008"/>
      <c r="AJ7" s="712"/>
    </row>
    <row r="8" spans="1:36" customHeight="1" ht="16.5">
      <c r="A8" s="328"/>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68"/>
    </row>
    <row r="9" spans="1:36" customHeight="1" ht="16.5">
      <c r="A9" s="328"/>
      <c r="B9" s="46" t="s">
        <v>195</v>
      </c>
      <c r="C9" s="72">
        <v>2008</v>
      </c>
      <c r="D9" s="72">
        <v>2009</v>
      </c>
      <c r="E9" s="72">
        <v>2010</v>
      </c>
      <c r="F9" s="21">
        <v>2011</v>
      </c>
      <c r="G9" s="21">
        <v>2012</v>
      </c>
      <c r="H9" s="21">
        <v>2013</v>
      </c>
      <c r="I9" s="21">
        <v>2014</v>
      </c>
      <c r="J9" s="21">
        <v>2015</v>
      </c>
      <c r="K9" s="21">
        <v>2016</v>
      </c>
      <c r="L9" s="21">
        <v>2017</v>
      </c>
      <c r="M9" s="21">
        <v>2018</v>
      </c>
      <c r="N9" s="21">
        <v>2019</v>
      </c>
      <c r="O9" s="21">
        <v>2020</v>
      </c>
      <c r="P9" s="21">
        <v>2021</v>
      </c>
      <c r="Q9" s="21">
        <v>2022</v>
      </c>
      <c r="R9" s="15"/>
      <c r="S9" s="20" t="s">
        <v>17</v>
      </c>
      <c r="T9" s="21" t="s">
        <v>18</v>
      </c>
      <c r="U9" s="21" t="s">
        <v>19</v>
      </c>
      <c r="V9" s="22" t="s">
        <v>20</v>
      </c>
      <c r="W9" s="20" t="s">
        <v>21</v>
      </c>
      <c r="X9" s="21" t="s">
        <v>22</v>
      </c>
      <c r="Y9" s="21" t="s">
        <v>23</v>
      </c>
      <c r="Z9" s="63" t="s">
        <v>24</v>
      </c>
      <c r="AA9" s="15"/>
      <c r="AB9" s="20" t="s">
        <v>17</v>
      </c>
      <c r="AC9" s="21" t="s">
        <v>25</v>
      </c>
      <c r="AD9" s="21" t="s">
        <v>26</v>
      </c>
      <c r="AE9" s="73" t="s">
        <v>27</v>
      </c>
      <c r="AF9" s="20" t="s">
        <v>21</v>
      </c>
      <c r="AG9" s="21" t="s">
        <v>28</v>
      </c>
      <c r="AH9" s="21" t="s">
        <v>29</v>
      </c>
      <c r="AI9" s="23" t="s">
        <v>30</v>
      </c>
      <c r="AJ9" s="68"/>
    </row>
    <row r="10" spans="1:36" customHeight="1" ht="16.5">
      <c r="A10" s="328"/>
      <c r="B10" s="442"/>
      <c r="C10" s="331"/>
      <c r="D10" s="332"/>
      <c r="E10" s="332"/>
      <c r="F10" s="516"/>
      <c r="G10" s="516"/>
      <c r="H10" s="516"/>
      <c r="I10" s="516"/>
      <c r="J10" s="516"/>
      <c r="K10" s="516"/>
      <c r="L10" s="516"/>
      <c r="M10" s="516"/>
      <c r="N10" s="516"/>
      <c r="O10" s="516"/>
      <c r="P10" s="516"/>
      <c r="Q10" s="517"/>
      <c r="R10" s="328"/>
      <c r="S10" s="472"/>
      <c r="T10" s="328"/>
      <c r="U10" s="328"/>
      <c r="V10" s="352"/>
      <c r="W10" s="337"/>
      <c r="X10" s="338"/>
      <c r="Y10" s="338"/>
      <c r="Z10" s="340"/>
      <c r="AA10" s="328"/>
      <c r="AB10" s="472"/>
      <c r="AC10" s="328"/>
      <c r="AD10" s="328"/>
      <c r="AE10" s="352"/>
      <c r="AF10" s="338"/>
      <c r="AG10" s="338"/>
      <c r="AH10" s="338"/>
      <c r="AI10" s="518"/>
      <c r="AJ10" s="68"/>
    </row>
    <row r="11" spans="1:36" customHeight="1" ht="16.5" s="848" customFormat="1">
      <c r="A11" s="143"/>
      <c r="B11" s="840" t="s">
        <v>196</v>
      </c>
      <c r="C11" s="841">
        <v>0.26</v>
      </c>
      <c r="D11" s="143">
        <v>0.26</v>
      </c>
      <c r="E11" s="143">
        <v>0.27</v>
      </c>
      <c r="F11" s="842">
        <v>0.25</v>
      </c>
      <c r="G11" s="842">
        <v>0.26</v>
      </c>
      <c r="H11" s="842">
        <v>0.28</v>
      </c>
      <c r="I11" s="842">
        <v>0.27</v>
      </c>
      <c r="J11" s="842">
        <v>0.26</v>
      </c>
      <c r="K11" s="842">
        <v>0.26</v>
      </c>
      <c r="L11" s="842">
        <v>0.27</v>
      </c>
      <c r="M11" s="842">
        <v>0.26</v>
      </c>
      <c r="N11" s="842">
        <v>0.28</v>
      </c>
      <c r="O11" s="842">
        <v>0.26</v>
      </c>
      <c r="P11" s="842">
        <v>0.26</v>
      </c>
      <c r="Q11" s="843"/>
      <c r="R11" s="145"/>
      <c r="S11" s="844">
        <v>0.32</v>
      </c>
      <c r="T11" s="145">
        <v>0.28</v>
      </c>
      <c r="U11" s="145">
        <v>0.25</v>
      </c>
      <c r="V11" s="146">
        <v>0.26</v>
      </c>
      <c r="W11" s="845">
        <v>0.32</v>
      </c>
      <c r="X11" s="846"/>
      <c r="Y11" s="846"/>
      <c r="Z11" s="847"/>
      <c r="AA11" s="143"/>
      <c r="AB11" s="844">
        <v>0.32</v>
      </c>
      <c r="AC11" s="145">
        <v>0.23</v>
      </c>
      <c r="AD11" s="145">
        <v>0.2</v>
      </c>
      <c r="AE11" s="146">
        <v>0.32</v>
      </c>
      <c r="AF11" s="846">
        <v>0.32</v>
      </c>
      <c r="AG11" s="846"/>
      <c r="AH11" s="846"/>
      <c r="AI11" s="847"/>
      <c r="AJ11" s="143"/>
    </row>
    <row r="12" spans="1:36" customHeight="1" ht="16.5" s="848" customFormat="1">
      <c r="A12" s="143"/>
      <c r="B12" s="652" t="s">
        <v>110</v>
      </c>
      <c r="C12" s="849">
        <v>0.26</v>
      </c>
      <c r="D12" s="339">
        <v>0.26</v>
      </c>
      <c r="E12" s="339">
        <v>0.27</v>
      </c>
      <c r="F12" s="850">
        <v>0.25</v>
      </c>
      <c r="G12" s="850">
        <v>0.27</v>
      </c>
      <c r="H12" s="850">
        <v>0.29</v>
      </c>
      <c r="I12" s="850">
        <v>0.28</v>
      </c>
      <c r="J12" s="850">
        <v>0.26</v>
      </c>
      <c r="K12" s="850">
        <v>0.26</v>
      </c>
      <c r="L12" s="850">
        <v>0.27</v>
      </c>
      <c r="M12" s="850">
        <v>0.26</v>
      </c>
      <c r="N12" s="850">
        <v>0.28</v>
      </c>
      <c r="O12" s="850">
        <v>0.25</v>
      </c>
      <c r="P12" s="850">
        <v>0.26</v>
      </c>
      <c r="Q12" s="851"/>
      <c r="R12" s="382"/>
      <c r="S12" s="381">
        <v>0.33</v>
      </c>
      <c r="T12" s="382">
        <v>0.28</v>
      </c>
      <c r="U12" s="382">
        <v>0.25</v>
      </c>
      <c r="V12" s="384">
        <v>0.26</v>
      </c>
      <c r="W12" s="852">
        <v>0.3</v>
      </c>
      <c r="X12" s="853"/>
      <c r="Y12" s="853"/>
      <c r="Z12" s="854"/>
      <c r="AA12" s="339"/>
      <c r="AB12" s="381">
        <v>0.33</v>
      </c>
      <c r="AC12" s="382">
        <v>0.23</v>
      </c>
      <c r="AD12" s="382">
        <v>0.18</v>
      </c>
      <c r="AE12" s="384">
        <v>0.31</v>
      </c>
      <c r="AF12" s="853">
        <v>0.3</v>
      </c>
      <c r="AG12" s="853"/>
      <c r="AH12" s="853"/>
      <c r="AI12" s="854"/>
      <c r="AJ12" s="143"/>
    </row>
    <row r="13" spans="1:36" customHeight="1" ht="16.5" s="848" customFormat="1">
      <c r="A13" s="143"/>
      <c r="B13" s="652" t="s">
        <v>112</v>
      </c>
      <c r="C13" s="849">
        <v>0.27</v>
      </c>
      <c r="D13" s="339">
        <v>0.28</v>
      </c>
      <c r="E13" s="339">
        <v>0.29</v>
      </c>
      <c r="F13" s="850">
        <v>0.27</v>
      </c>
      <c r="G13" s="850">
        <v>0.27</v>
      </c>
      <c r="H13" s="850">
        <v>0.29</v>
      </c>
      <c r="I13" s="850">
        <v>0.3</v>
      </c>
      <c r="J13" s="850">
        <v>0.27</v>
      </c>
      <c r="K13" s="850">
        <v>0.28</v>
      </c>
      <c r="L13" s="850">
        <v>0.27</v>
      </c>
      <c r="M13" s="850">
        <v>0.27</v>
      </c>
      <c r="N13" s="850">
        <v>0.29</v>
      </c>
      <c r="O13" s="850">
        <v>0.26</v>
      </c>
      <c r="P13" s="850">
        <v>0.28</v>
      </c>
      <c r="Q13" s="851"/>
      <c r="R13" s="382"/>
      <c r="S13" s="381">
        <v>0.33</v>
      </c>
      <c r="T13" s="382">
        <v>0.28</v>
      </c>
      <c r="U13" s="382">
        <v>0.26</v>
      </c>
      <c r="V13" s="384">
        <v>0.28</v>
      </c>
      <c r="W13" s="852">
        <v>0.31</v>
      </c>
      <c r="X13" s="853"/>
      <c r="Y13" s="853"/>
      <c r="Z13" s="854"/>
      <c r="AA13" s="339"/>
      <c r="AB13" s="381">
        <v>0.33</v>
      </c>
      <c r="AC13" s="382">
        <v>0.23</v>
      </c>
      <c r="AD13" s="382">
        <v>0.23</v>
      </c>
      <c r="AE13" s="384">
        <v>0.34</v>
      </c>
      <c r="AF13" s="853">
        <v>0.31</v>
      </c>
      <c r="AG13" s="853"/>
      <c r="AH13" s="853"/>
      <c r="AI13" s="854"/>
      <c r="AJ13" s="143"/>
    </row>
    <row r="14" spans="1:36" customHeight="1" ht="16.5" s="848" customFormat="1">
      <c r="A14" s="143"/>
      <c r="B14" s="1108" t="s">
        <v>148</v>
      </c>
      <c r="C14" s="855">
        <v>0.23</v>
      </c>
      <c r="D14" s="856">
        <v>0.23</v>
      </c>
      <c r="E14" s="856">
        <v>0.24</v>
      </c>
      <c r="F14" s="857">
        <v>0.23</v>
      </c>
      <c r="G14" s="857">
        <v>0.24</v>
      </c>
      <c r="H14" s="857">
        <v>0.24</v>
      </c>
      <c r="I14" s="857">
        <v>0.24</v>
      </c>
      <c r="J14" s="857">
        <v>0.27</v>
      </c>
      <c r="K14" s="857">
        <v>0.25</v>
      </c>
      <c r="L14" s="857">
        <v>0.27</v>
      </c>
      <c r="M14" s="857">
        <v>0.24</v>
      </c>
      <c r="N14" s="857">
        <v>0.26</v>
      </c>
      <c r="O14" s="857">
        <v>0.27</v>
      </c>
      <c r="P14" s="857">
        <v>0.26</v>
      </c>
      <c r="Q14" s="858"/>
      <c r="R14" s="382"/>
      <c r="S14" s="859">
        <v>0.3</v>
      </c>
      <c r="T14" s="860">
        <v>0.26</v>
      </c>
      <c r="U14" s="860">
        <v>0.24</v>
      </c>
      <c r="V14" s="861">
        <v>0.26</v>
      </c>
      <c r="W14" s="862">
        <v>0.37</v>
      </c>
      <c r="X14" s="863"/>
      <c r="Y14" s="863"/>
      <c r="Z14" s="864"/>
      <c r="AA14" s="339"/>
      <c r="AB14" s="859">
        <v>0.3</v>
      </c>
      <c r="AC14" s="860">
        <v>0.23</v>
      </c>
      <c r="AD14" s="860">
        <v>0.18</v>
      </c>
      <c r="AE14" s="861">
        <v>0.31</v>
      </c>
      <c r="AF14" s="863">
        <v>0.37</v>
      </c>
      <c r="AG14" s="863"/>
      <c r="AH14" s="863"/>
      <c r="AI14" s="864"/>
      <c r="AJ14" s="143"/>
    </row>
    <row r="15" spans="1:36" customHeight="1" ht="16.5">
      <c r="A15" s="328"/>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68"/>
    </row>
    <row r="16" spans="1:36" customHeight="1" ht="16.5">
      <c r="A16" s="328"/>
      <c r="B16" s="46" t="s">
        <v>197</v>
      </c>
      <c r="C16" s="72">
        <v>2008</v>
      </c>
      <c r="D16" s="72">
        <v>2009</v>
      </c>
      <c r="E16" s="72">
        <v>2010</v>
      </c>
      <c r="F16" s="21">
        <v>2011</v>
      </c>
      <c r="G16" s="21">
        <v>2012</v>
      </c>
      <c r="H16" s="21">
        <v>2013</v>
      </c>
      <c r="I16" s="21">
        <v>2014</v>
      </c>
      <c r="J16" s="21">
        <v>2015</v>
      </c>
      <c r="K16" s="21">
        <v>2016</v>
      </c>
      <c r="L16" s="21">
        <v>2017</v>
      </c>
      <c r="M16" s="21">
        <v>2018</v>
      </c>
      <c r="N16" s="21">
        <v>2019</v>
      </c>
      <c r="O16" s="21">
        <v>2020</v>
      </c>
      <c r="P16" s="21">
        <v>2021</v>
      </c>
      <c r="Q16" s="21">
        <v>2022</v>
      </c>
      <c r="R16" s="15"/>
      <c r="S16" s="20" t="s">
        <v>17</v>
      </c>
      <c r="T16" s="21" t="s">
        <v>18</v>
      </c>
      <c r="U16" s="21" t="s">
        <v>19</v>
      </c>
      <c r="V16" s="22" t="s">
        <v>20</v>
      </c>
      <c r="W16" s="20" t="s">
        <v>21</v>
      </c>
      <c r="X16" s="21" t="s">
        <v>22</v>
      </c>
      <c r="Y16" s="21" t="s">
        <v>23</v>
      </c>
      <c r="Z16" s="63" t="s">
        <v>24</v>
      </c>
      <c r="AA16" s="15"/>
      <c r="AB16" s="20" t="s">
        <v>17</v>
      </c>
      <c r="AC16" s="21" t="s">
        <v>25</v>
      </c>
      <c r="AD16" s="21" t="s">
        <v>26</v>
      </c>
      <c r="AE16" s="73" t="s">
        <v>27</v>
      </c>
      <c r="AF16" s="20" t="s">
        <v>21</v>
      </c>
      <c r="AG16" s="21" t="s">
        <v>28</v>
      </c>
      <c r="AH16" s="21" t="s">
        <v>29</v>
      </c>
      <c r="AI16" s="63" t="s">
        <v>30</v>
      </c>
      <c r="AJ16" s="68"/>
    </row>
    <row r="17" spans="1:36" customHeight="1" ht="16.5">
      <c r="A17" s="328"/>
      <c r="B17" s="442"/>
      <c r="C17" s="331"/>
      <c r="D17" s="332"/>
      <c r="E17" s="332"/>
      <c r="F17" s="332"/>
      <c r="G17" s="332"/>
      <c r="H17" s="332"/>
      <c r="I17" s="332"/>
      <c r="J17" s="332"/>
      <c r="K17" s="332"/>
      <c r="L17" s="332"/>
      <c r="M17" s="332"/>
      <c r="N17" s="332"/>
      <c r="O17" s="332"/>
      <c r="P17" s="332"/>
      <c r="Q17" s="333"/>
      <c r="R17" s="328"/>
      <c r="S17" s="353"/>
      <c r="T17" s="343"/>
      <c r="U17" s="343"/>
      <c r="V17" s="376"/>
      <c r="W17" s="472"/>
      <c r="X17" s="328"/>
      <c r="Y17" s="328"/>
      <c r="Z17" s="352"/>
      <c r="AA17" s="328"/>
      <c r="AB17" s="519"/>
      <c r="AC17" s="343"/>
      <c r="AD17" s="343"/>
      <c r="AE17" s="520"/>
      <c r="AF17" s="328"/>
      <c r="AG17" s="328"/>
      <c r="AH17" s="328"/>
      <c r="AI17" s="352"/>
      <c r="AJ17" s="68"/>
    </row>
    <row r="18" spans="1:36" customHeight="1" ht="16.5" s="670" customFormat="1">
      <c r="A18" s="126"/>
      <c r="B18" s="1042" t="s">
        <v>198</v>
      </c>
      <c r="C18" s="125">
        <v>3900.04</v>
      </c>
      <c r="D18" s="126">
        <v>4975.35</v>
      </c>
      <c r="E18" s="126">
        <v>6631.63</v>
      </c>
      <c r="F18" s="153">
        <v>7300.52</v>
      </c>
      <c r="G18" s="153">
        <v>8276.75</v>
      </c>
      <c r="H18" s="153">
        <v>9187.38</v>
      </c>
      <c r="I18" s="153">
        <v>9323.23</v>
      </c>
      <c r="J18" s="153">
        <v>10062.36</v>
      </c>
      <c r="K18" s="153">
        <v>11230.34</v>
      </c>
      <c r="L18" s="153">
        <v>11668.9</v>
      </c>
      <c r="M18" s="153">
        <v>11479.93</v>
      </c>
      <c r="N18" s="153">
        <v>11790.81</v>
      </c>
      <c r="O18" s="153">
        <v>10024.1</v>
      </c>
      <c r="P18" s="153">
        <v>11356.45</v>
      </c>
      <c r="Q18" s="154"/>
      <c r="R18" s="126"/>
      <c r="S18" s="152">
        <v>3344.44</v>
      </c>
      <c r="T18" s="153">
        <v>5765.53</v>
      </c>
      <c r="U18" s="153">
        <v>7879.55</v>
      </c>
      <c r="V18" s="154">
        <v>11356.45</v>
      </c>
      <c r="W18" s="161">
        <v>3528.33</v>
      </c>
      <c r="X18" s="155"/>
      <c r="Y18" s="155"/>
      <c r="Z18" s="604"/>
      <c r="AA18" s="126"/>
      <c r="AB18" s="1044">
        <v>3344.44</v>
      </c>
      <c r="AC18" s="153">
        <v>2421.09</v>
      </c>
      <c r="AD18" s="153">
        <v>2114.02</v>
      </c>
      <c r="AE18" s="1045">
        <v>3553.6</v>
      </c>
      <c r="AF18" s="155">
        <v>3528.33</v>
      </c>
      <c r="AG18" s="155"/>
      <c r="AH18" s="155"/>
      <c r="AI18" s="604"/>
      <c r="AJ18" s="126"/>
    </row>
    <row r="19" spans="1:36" customHeight="1" ht="16.5" s="670" customFormat="1">
      <c r="A19" s="126"/>
      <c r="B19" s="1106" t="s">
        <v>110</v>
      </c>
      <c r="C19" s="354">
        <v>2634</v>
      </c>
      <c r="D19" s="355">
        <v>3274.6</v>
      </c>
      <c r="E19" s="355">
        <v>4355.31</v>
      </c>
      <c r="F19" s="357">
        <v>4583.67</v>
      </c>
      <c r="G19" s="357">
        <v>5105.57</v>
      </c>
      <c r="H19" s="357">
        <v>5462.53</v>
      </c>
      <c r="I19" s="357">
        <v>5176.13</v>
      </c>
      <c r="J19" s="357">
        <v>4846.7</v>
      </c>
      <c r="K19" s="357">
        <v>4926.36</v>
      </c>
      <c r="L19" s="357">
        <v>5095.41</v>
      </c>
      <c r="M19" s="357">
        <v>5163.88</v>
      </c>
      <c r="N19" s="357">
        <v>5298.3</v>
      </c>
      <c r="O19" s="357">
        <v>4346.15</v>
      </c>
      <c r="P19" s="357">
        <v>4979.04</v>
      </c>
      <c r="Q19" s="482"/>
      <c r="R19" s="355"/>
      <c r="S19" s="360">
        <v>1548.98</v>
      </c>
      <c r="T19" s="357">
        <v>2612.91</v>
      </c>
      <c r="U19" s="357">
        <v>3496.19</v>
      </c>
      <c r="V19" s="482">
        <v>4979.04</v>
      </c>
      <c r="W19" s="372">
        <v>1406.59</v>
      </c>
      <c r="X19" s="373"/>
      <c r="Y19" s="373"/>
      <c r="Z19" s="374"/>
      <c r="AA19" s="355"/>
      <c r="AB19" s="1046">
        <v>1548.98</v>
      </c>
      <c r="AC19" s="357">
        <v>1063.93</v>
      </c>
      <c r="AD19" s="357">
        <v>883.28</v>
      </c>
      <c r="AE19" s="1047">
        <v>1559.54</v>
      </c>
      <c r="AF19" s="373">
        <v>1406.59</v>
      </c>
      <c r="AG19" s="373"/>
      <c r="AH19" s="373"/>
      <c r="AI19" s="374"/>
      <c r="AJ19" s="126"/>
    </row>
    <row r="20" spans="1:36" customHeight="1" ht="16.5" s="670" customFormat="1">
      <c r="A20" s="126"/>
      <c r="B20" s="1106" t="s">
        <v>112</v>
      </c>
      <c r="C20" s="354">
        <v>1027.99</v>
      </c>
      <c r="D20" s="355">
        <v>1275.15</v>
      </c>
      <c r="E20" s="355">
        <v>1472.25</v>
      </c>
      <c r="F20" s="357">
        <v>1390.53</v>
      </c>
      <c r="G20" s="357">
        <v>1444.08</v>
      </c>
      <c r="H20" s="357">
        <v>1593.17</v>
      </c>
      <c r="I20" s="357">
        <v>1652.09</v>
      </c>
      <c r="J20" s="357">
        <v>1991.16</v>
      </c>
      <c r="K20" s="357">
        <v>3047.17</v>
      </c>
      <c r="L20" s="357">
        <v>2911.64</v>
      </c>
      <c r="M20" s="357">
        <v>2995.03</v>
      </c>
      <c r="N20" s="357">
        <v>3159.58</v>
      </c>
      <c r="O20" s="357">
        <v>2623.9</v>
      </c>
      <c r="P20" s="357">
        <v>3048.87</v>
      </c>
      <c r="Q20" s="482"/>
      <c r="R20" s="355"/>
      <c r="S20" s="360">
        <v>863.06</v>
      </c>
      <c r="T20" s="357">
        <v>1483.05</v>
      </c>
      <c r="U20" s="357">
        <v>2113.81</v>
      </c>
      <c r="V20" s="482">
        <v>3048.87</v>
      </c>
      <c r="W20" s="372">
        <v>766.34</v>
      </c>
      <c r="X20" s="373"/>
      <c r="Y20" s="373"/>
      <c r="Z20" s="374"/>
      <c r="AA20" s="355"/>
      <c r="AB20" s="1046">
        <v>863.06</v>
      </c>
      <c r="AC20" s="357">
        <v>619.99</v>
      </c>
      <c r="AD20" s="357">
        <v>630.76</v>
      </c>
      <c r="AE20" s="1047">
        <v>935.06</v>
      </c>
      <c r="AF20" s="373">
        <v>766.34</v>
      </c>
      <c r="AG20" s="373"/>
      <c r="AH20" s="373"/>
      <c r="AI20" s="374"/>
      <c r="AJ20" s="126"/>
    </row>
    <row r="21" spans="1:36" customHeight="1" ht="16.5" s="670" customFormat="1">
      <c r="A21" s="126"/>
      <c r="B21" s="1107" t="s">
        <v>148</v>
      </c>
      <c r="C21" s="365">
        <v>238.04</v>
      </c>
      <c r="D21" s="366">
        <v>425.6</v>
      </c>
      <c r="E21" s="366">
        <v>804.08</v>
      </c>
      <c r="F21" s="626">
        <v>1326.31</v>
      </c>
      <c r="G21" s="626">
        <v>1727.1</v>
      </c>
      <c r="H21" s="626">
        <v>2131.69</v>
      </c>
      <c r="I21" s="626">
        <v>2495.01</v>
      </c>
      <c r="J21" s="626">
        <v>3224.51</v>
      </c>
      <c r="K21" s="626">
        <v>3256.81</v>
      </c>
      <c r="L21" s="626">
        <v>3661.85</v>
      </c>
      <c r="M21" s="626">
        <v>3321.02</v>
      </c>
      <c r="N21" s="626">
        <v>3332.93</v>
      </c>
      <c r="O21" s="626">
        <v>3054.05</v>
      </c>
      <c r="P21" s="626">
        <v>3328.54</v>
      </c>
      <c r="Q21" s="627"/>
      <c r="R21" s="355"/>
      <c r="S21" s="1001">
        <v>932.4</v>
      </c>
      <c r="T21" s="1002">
        <v>1669.56</v>
      </c>
      <c r="U21" s="1002">
        <v>2269.54</v>
      </c>
      <c r="V21" s="1005">
        <v>3328.54</v>
      </c>
      <c r="W21" s="1006">
        <v>1355.4</v>
      </c>
      <c r="X21" s="1007"/>
      <c r="Y21" s="1007"/>
      <c r="Z21" s="1043"/>
      <c r="AA21" s="355"/>
      <c r="AB21" s="1048">
        <v>932.4</v>
      </c>
      <c r="AC21" s="1002">
        <v>737.16</v>
      </c>
      <c r="AD21" s="1002">
        <v>599.99</v>
      </c>
      <c r="AE21" s="1049">
        <v>1059</v>
      </c>
      <c r="AF21" s="1007">
        <v>1355.4</v>
      </c>
      <c r="AG21" s="1007"/>
      <c r="AH21" s="1007"/>
      <c r="AI21" s="1043"/>
      <c r="AJ21" s="126"/>
    </row>
    <row r="22" spans="1:36" customHeight="1" ht="16.5">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68"/>
    </row>
    <row r="23" spans="1:36" customHeight="1" ht="16.5">
      <c r="A23" s="328"/>
      <c r="B23" s="46" t="s">
        <v>199</v>
      </c>
      <c r="C23" s="72">
        <v>2008</v>
      </c>
      <c r="D23" s="72">
        <v>2009</v>
      </c>
      <c r="E23" s="72">
        <v>2010</v>
      </c>
      <c r="F23" s="21">
        <v>2011</v>
      </c>
      <c r="G23" s="21">
        <v>2012</v>
      </c>
      <c r="H23" s="21">
        <v>2013</v>
      </c>
      <c r="I23" s="21">
        <v>2014</v>
      </c>
      <c r="J23" s="21">
        <v>2015</v>
      </c>
      <c r="K23" s="21">
        <v>2016</v>
      </c>
      <c r="L23" s="21">
        <v>2017</v>
      </c>
      <c r="M23" s="21">
        <v>2018</v>
      </c>
      <c r="N23" s="21">
        <v>2019</v>
      </c>
      <c r="O23" s="21">
        <v>2020</v>
      </c>
      <c r="P23" s="21">
        <v>2021</v>
      </c>
      <c r="Q23" s="21">
        <v>2022</v>
      </c>
      <c r="R23" s="15"/>
      <c r="S23" s="20" t="s">
        <v>17</v>
      </c>
      <c r="T23" s="21" t="s">
        <v>18</v>
      </c>
      <c r="U23" s="21" t="s">
        <v>19</v>
      </c>
      <c r="V23" s="22" t="s">
        <v>20</v>
      </c>
      <c r="W23" s="20" t="s">
        <v>21</v>
      </c>
      <c r="X23" s="21" t="s">
        <v>22</v>
      </c>
      <c r="Y23" s="21" t="s">
        <v>23</v>
      </c>
      <c r="Z23" s="63" t="s">
        <v>24</v>
      </c>
      <c r="AA23" s="15"/>
      <c r="AB23" s="20" t="s">
        <v>17</v>
      </c>
      <c r="AC23" s="21" t="s">
        <v>25</v>
      </c>
      <c r="AD23" s="21" t="s">
        <v>26</v>
      </c>
      <c r="AE23" s="73" t="s">
        <v>27</v>
      </c>
      <c r="AF23" s="20" t="s">
        <v>21</v>
      </c>
      <c r="AG23" s="21" t="s">
        <v>28</v>
      </c>
      <c r="AH23" s="21" t="s">
        <v>29</v>
      </c>
      <c r="AI23" s="63" t="s">
        <v>30</v>
      </c>
      <c r="AJ23" s="68"/>
    </row>
    <row r="24" spans="1:36" customHeight="1" ht="16.5">
      <c r="A24" s="328"/>
      <c r="B24" s="442"/>
      <c r="C24" s="331"/>
      <c r="D24" s="332"/>
      <c r="E24" s="332"/>
      <c r="F24" s="332"/>
      <c r="G24" s="332"/>
      <c r="H24" s="332"/>
      <c r="I24" s="332"/>
      <c r="J24" s="332"/>
      <c r="K24" s="332"/>
      <c r="L24" s="332"/>
      <c r="M24" s="332"/>
      <c r="N24" s="332"/>
      <c r="O24" s="332"/>
      <c r="P24" s="332"/>
      <c r="Q24" s="333"/>
      <c r="R24" s="328"/>
      <c r="S24" s="345"/>
      <c r="T24" s="336"/>
      <c r="U24" s="336"/>
      <c r="V24" s="346"/>
      <c r="W24" s="345"/>
      <c r="X24" s="336"/>
      <c r="Y24" s="336"/>
      <c r="Z24" s="346"/>
      <c r="AA24" s="328"/>
      <c r="AB24" s="345"/>
      <c r="AC24" s="336"/>
      <c r="AD24" s="336"/>
      <c r="AE24" s="346"/>
      <c r="AF24" s="336"/>
      <c r="AG24" s="336"/>
      <c r="AH24" s="336"/>
      <c r="AI24" s="346"/>
      <c r="AJ24" s="68"/>
    </row>
    <row r="25" spans="1:36" customHeight="1" ht="16.5" s="638" customFormat="1">
      <c r="A25" s="134"/>
      <c r="B25" s="830" t="s">
        <v>200</v>
      </c>
      <c r="C25" s="813">
        <v>97.96</v>
      </c>
      <c r="D25" s="814">
        <v>87.2</v>
      </c>
      <c r="E25" s="814">
        <v>84.17</v>
      </c>
      <c r="F25" s="802">
        <v>87.99</v>
      </c>
      <c r="G25" s="802">
        <v>94.23</v>
      </c>
      <c r="H25" s="802">
        <v>89.26</v>
      </c>
      <c r="I25" s="802">
        <v>80.26</v>
      </c>
      <c r="J25" s="802">
        <v>83</v>
      </c>
      <c r="K25" s="802">
        <v>81.47</v>
      </c>
      <c r="L25" s="802">
        <v>81.02</v>
      </c>
      <c r="M25" s="802">
        <v>77.39</v>
      </c>
      <c r="N25" s="802">
        <v>77.29</v>
      </c>
      <c r="O25" s="802">
        <v>80.59</v>
      </c>
      <c r="P25" s="802">
        <v>80.98</v>
      </c>
      <c r="Q25" s="803"/>
      <c r="R25" s="134"/>
      <c r="S25" s="831">
        <v>74.38</v>
      </c>
      <c r="T25" s="832">
        <v>77.16</v>
      </c>
      <c r="U25" s="832">
        <v>73.8</v>
      </c>
      <c r="V25" s="833">
        <v>80.98</v>
      </c>
      <c r="W25" s="834">
        <v>85.9</v>
      </c>
      <c r="X25" s="835"/>
      <c r="Y25" s="835"/>
      <c r="Z25" s="836"/>
      <c r="AA25" s="134"/>
      <c r="AB25" s="831">
        <v>74.36</v>
      </c>
      <c r="AC25" s="832">
        <v>81.01</v>
      </c>
      <c r="AD25" s="832">
        <v>65.3</v>
      </c>
      <c r="AE25" s="833">
        <v>96.88</v>
      </c>
      <c r="AF25" s="835">
        <v>85.9</v>
      </c>
      <c r="AG25" s="835"/>
      <c r="AH25" s="835"/>
      <c r="AI25" s="836"/>
      <c r="AJ25" s="134"/>
    </row>
    <row r="26" spans="1:36" customHeight="1" ht="16.5" s="52" customFormat="1">
      <c r="A26" s="24"/>
      <c r="B26" s="78"/>
      <c r="C26" s="27"/>
      <c r="D26" s="27"/>
      <c r="E26" s="27"/>
      <c r="F26" s="29"/>
      <c r="G26" s="29"/>
      <c r="H26" s="29"/>
      <c r="I26" s="29"/>
      <c r="J26" s="29"/>
      <c r="K26" s="29"/>
      <c r="L26" s="29"/>
      <c r="M26" s="29"/>
      <c r="N26" s="29"/>
      <c r="O26" s="29"/>
      <c r="P26" s="29"/>
      <c r="Q26" s="29"/>
      <c r="R26" s="29"/>
      <c r="S26" s="29"/>
      <c r="T26" s="29"/>
      <c r="U26" s="29"/>
      <c r="V26" s="29"/>
      <c r="W26" s="24"/>
      <c r="X26" s="24"/>
      <c r="Y26" s="24"/>
      <c r="Z26" s="24"/>
      <c r="AA26" s="24"/>
      <c r="AB26" s="29"/>
      <c r="AC26" s="29"/>
      <c r="AD26" s="29"/>
      <c r="AE26" s="29"/>
      <c r="AF26" s="24"/>
      <c r="AG26" s="24"/>
      <c r="AH26" s="24"/>
      <c r="AI26" s="24"/>
      <c r="AJ26" s="68"/>
    </row>
    <row r="27" spans="1:36" customHeight="1" ht="16.5">
      <c r="A27" s="328"/>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68"/>
    </row>
    <row r="28" spans="1:36" customHeight="1" ht="16.5">
      <c r="A28" s="32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68"/>
    </row>
    <row r="29" spans="1:36" customHeight="1" ht="16.5">
      <c r="A29" s="328"/>
      <c r="B29" s="46" t="s">
        <v>201</v>
      </c>
      <c r="C29" s="72">
        <v>2008</v>
      </c>
      <c r="D29" s="72">
        <v>2009</v>
      </c>
      <c r="E29" s="72">
        <v>2010</v>
      </c>
      <c r="F29" s="21">
        <v>2011</v>
      </c>
      <c r="G29" s="21">
        <v>2012</v>
      </c>
      <c r="H29" s="21">
        <v>2013</v>
      </c>
      <c r="I29" s="21">
        <v>2014</v>
      </c>
      <c r="J29" s="21">
        <v>2015</v>
      </c>
      <c r="K29" s="21">
        <v>2016</v>
      </c>
      <c r="L29" s="21">
        <v>2017</v>
      </c>
      <c r="M29" s="21">
        <v>2018</v>
      </c>
      <c r="N29" s="21">
        <v>2019</v>
      </c>
      <c r="O29" s="21">
        <v>2020</v>
      </c>
      <c r="P29" s="21">
        <v>2021</v>
      </c>
      <c r="Q29" s="21">
        <v>2022</v>
      </c>
      <c r="R29" s="15"/>
      <c r="S29" s="20" t="s">
        <v>17</v>
      </c>
      <c r="T29" s="21" t="s">
        <v>18</v>
      </c>
      <c r="U29" s="21" t="s">
        <v>19</v>
      </c>
      <c r="V29" s="22" t="s">
        <v>20</v>
      </c>
      <c r="W29" s="20" t="s">
        <v>21</v>
      </c>
      <c r="X29" s="21" t="s">
        <v>22</v>
      </c>
      <c r="Y29" s="21" t="s">
        <v>23</v>
      </c>
      <c r="Z29" s="63" t="s">
        <v>24</v>
      </c>
      <c r="AA29" s="15"/>
      <c r="AB29" s="20" t="s">
        <v>17</v>
      </c>
      <c r="AC29" s="21" t="s">
        <v>25</v>
      </c>
      <c r="AD29" s="21" t="s">
        <v>26</v>
      </c>
      <c r="AE29" s="73" t="s">
        <v>27</v>
      </c>
      <c r="AF29" s="20" t="s">
        <v>21</v>
      </c>
      <c r="AG29" s="21" t="s">
        <v>28</v>
      </c>
      <c r="AH29" s="21" t="s">
        <v>29</v>
      </c>
      <c r="AI29" s="63" t="s">
        <v>30</v>
      </c>
      <c r="AJ29" s="68"/>
    </row>
    <row r="30" spans="1:36" customHeight="1" ht="16.5">
      <c r="A30" s="328"/>
      <c r="B30" s="442"/>
      <c r="C30" s="331"/>
      <c r="D30" s="332"/>
      <c r="E30" s="332"/>
      <c r="F30" s="332"/>
      <c r="G30" s="332"/>
      <c r="H30" s="332"/>
      <c r="I30" s="332"/>
      <c r="J30" s="332"/>
      <c r="K30" s="332"/>
      <c r="L30" s="332"/>
      <c r="M30" s="332"/>
      <c r="N30" s="332"/>
      <c r="O30" s="332"/>
      <c r="P30" s="332"/>
      <c r="Q30" s="333"/>
      <c r="R30" s="328"/>
      <c r="S30" s="472"/>
      <c r="T30" s="328"/>
      <c r="U30" s="328"/>
      <c r="V30" s="352"/>
      <c r="W30" s="472"/>
      <c r="X30" s="328"/>
      <c r="Y30" s="328"/>
      <c r="Z30" s="352"/>
      <c r="AA30" s="328"/>
      <c r="AB30" s="331"/>
      <c r="AC30" s="332"/>
      <c r="AD30" s="332"/>
      <c r="AE30" s="333"/>
      <c r="AF30" s="332"/>
      <c r="AG30" s="332"/>
      <c r="AH30" s="332"/>
      <c r="AI30" s="352"/>
      <c r="AJ30" s="68"/>
    </row>
    <row r="31" spans="1:36" customHeight="1" ht="16.5" s="638" customFormat="1">
      <c r="A31" s="134"/>
      <c r="B31" s="635" t="s">
        <v>31</v>
      </c>
      <c r="C31" s="776">
        <v>388.88</v>
      </c>
      <c r="D31" s="774">
        <v>436.39</v>
      </c>
      <c r="E31" s="774">
        <v>562.23</v>
      </c>
      <c r="F31" s="774">
        <v>634.86</v>
      </c>
      <c r="G31" s="774">
        <v>777.54</v>
      </c>
      <c r="H31" s="774">
        <v>819.91</v>
      </c>
      <c r="I31" s="774">
        <v>746.93</v>
      </c>
      <c r="J31" s="774">
        <v>831.59</v>
      </c>
      <c r="K31" s="774">
        <v>913.01</v>
      </c>
      <c r="L31" s="774">
        <v>943.22</v>
      </c>
      <c r="M31" s="774">
        <v>890.82</v>
      </c>
      <c r="N31" s="774">
        <v>924.83</v>
      </c>
      <c r="O31" s="774">
        <v>824.24</v>
      </c>
      <c r="P31" s="1113">
        <v>926.24</v>
      </c>
      <c r="Q31" s="775"/>
      <c r="R31" s="134"/>
      <c r="S31" s="1119">
        <v>253.05</v>
      </c>
      <c r="T31" s="1113">
        <v>453.12</v>
      </c>
      <c r="U31" s="1113">
        <v>594.95</v>
      </c>
      <c r="V31" s="1120">
        <v>926.24</v>
      </c>
      <c r="W31" s="778">
        <v>293.3</v>
      </c>
      <c r="X31" s="777"/>
      <c r="Y31" s="777"/>
      <c r="Z31" s="837"/>
      <c r="AA31" s="134"/>
      <c r="AB31" s="1119">
        <v>253.05</v>
      </c>
      <c r="AC31" s="1113">
        <v>200.07</v>
      </c>
      <c r="AD31" s="1113">
        <v>141.83</v>
      </c>
      <c r="AE31" s="1120">
        <v>331.28</v>
      </c>
      <c r="AF31" s="778">
        <v>293.3</v>
      </c>
      <c r="AG31" s="777"/>
      <c r="AH31" s="777"/>
      <c r="AI31" s="837"/>
      <c r="AJ31" s="134"/>
    </row>
    <row r="32" spans="1:36" customHeight="1" ht="16.5" s="634" customFormat="1">
      <c r="A32" s="416"/>
      <c r="B32" s="639"/>
      <c r="C32" s="415"/>
      <c r="D32" s="416"/>
      <c r="E32" s="416"/>
      <c r="F32" s="416"/>
      <c r="G32" s="416"/>
      <c r="H32" s="416"/>
      <c r="I32" s="416"/>
      <c r="J32" s="416"/>
      <c r="K32" s="416"/>
      <c r="L32" s="416"/>
      <c r="M32" s="416"/>
      <c r="N32" s="416"/>
      <c r="O32" s="416"/>
      <c r="P32" s="1114"/>
      <c r="Q32" s="418"/>
      <c r="R32" s="416"/>
      <c r="S32" s="1121"/>
      <c r="T32" s="1122"/>
      <c r="U32" s="1122"/>
      <c r="V32" s="1123"/>
      <c r="W32" s="420"/>
      <c r="X32" s="421"/>
      <c r="Y32" s="421"/>
      <c r="Z32" s="422"/>
      <c r="AA32" s="417"/>
      <c r="AB32" s="1121"/>
      <c r="AC32" s="1122"/>
      <c r="AD32" s="1122"/>
      <c r="AE32" s="1123"/>
      <c r="AF32" s="420"/>
      <c r="AG32" s="421"/>
      <c r="AH32" s="421"/>
      <c r="AI32" s="422"/>
      <c r="AJ32" s="134"/>
    </row>
    <row r="33" spans="1:36" customHeight="1" ht="16.5" s="634" customFormat="1">
      <c r="A33" s="416"/>
      <c r="B33" s="639" t="s">
        <v>65</v>
      </c>
      <c r="C33" s="415">
        <v>5.58</v>
      </c>
      <c r="D33" s="416">
        <v>9.85</v>
      </c>
      <c r="E33" s="416">
        <v>26.88</v>
      </c>
      <c r="F33" s="416">
        <v>62.56</v>
      </c>
      <c r="G33" s="416">
        <v>46.54</v>
      </c>
      <c r="H33" s="416">
        <v>11.66</v>
      </c>
      <c r="I33" s="416">
        <v>26.55</v>
      </c>
      <c r="J33" s="416">
        <v>140.19</v>
      </c>
      <c r="K33" s="416">
        <v>34.62</v>
      </c>
      <c r="L33" s="416">
        <v>65.86</v>
      </c>
      <c r="M33" s="416">
        <v>29.6</v>
      </c>
      <c r="N33" s="416">
        <v>246.43</v>
      </c>
      <c r="O33" s="416">
        <v>286.79</v>
      </c>
      <c r="P33" s="1114">
        <v>350.07</v>
      </c>
      <c r="Q33" s="418"/>
      <c r="R33" s="416"/>
      <c r="S33" s="1121">
        <v>6.65</v>
      </c>
      <c r="T33" s="1122">
        <v>25.5</v>
      </c>
      <c r="U33" s="1122">
        <v>30.67</v>
      </c>
      <c r="V33" s="1123">
        <v>350.07</v>
      </c>
      <c r="W33" s="614">
        <v>8.5</v>
      </c>
      <c r="X33" s="772"/>
      <c r="Y33" s="772"/>
      <c r="Z33" s="422"/>
      <c r="AA33" s="417"/>
      <c r="AB33" s="644">
        <v>6.65</v>
      </c>
      <c r="AC33" s="645">
        <v>18.85</v>
      </c>
      <c r="AD33" s="645">
        <v>5.17</v>
      </c>
      <c r="AE33" s="1124">
        <v>319.4</v>
      </c>
      <c r="AF33" s="614">
        <v>8.5</v>
      </c>
      <c r="AG33" s="772"/>
      <c r="AH33" s="772"/>
      <c r="AI33" s="422"/>
      <c r="AJ33" s="134"/>
    </row>
    <row r="34" spans="1:36" customHeight="1" ht="16.5" s="638" customFormat="1">
      <c r="A34" s="134"/>
      <c r="B34" s="639" t="s">
        <v>66</v>
      </c>
      <c r="C34" s="621">
        <v>-87.69</v>
      </c>
      <c r="D34" s="617">
        <v>-97.87</v>
      </c>
      <c r="E34" s="617">
        <v>-127.45</v>
      </c>
      <c r="F34" s="617">
        <v>-158.14</v>
      </c>
      <c r="G34" s="617">
        <v>-190.64</v>
      </c>
      <c r="H34" s="617">
        <v>-241.31</v>
      </c>
      <c r="I34" s="617">
        <v>-229.01</v>
      </c>
      <c r="J34" s="617">
        <v>-281.63</v>
      </c>
      <c r="K34" s="617">
        <v>-281.15</v>
      </c>
      <c r="L34" s="617">
        <v>-280.48</v>
      </c>
      <c r="M34" s="617">
        <v>-267.63</v>
      </c>
      <c r="N34" s="617">
        <v>-257.69</v>
      </c>
      <c r="O34" s="617">
        <v>-258.74</v>
      </c>
      <c r="P34" s="645">
        <v>-335.35</v>
      </c>
      <c r="Q34" s="771"/>
      <c r="R34" s="134"/>
      <c r="S34" s="644">
        <v>-72.43</v>
      </c>
      <c r="T34" s="645">
        <v>-142.1</v>
      </c>
      <c r="U34" s="645">
        <v>-204.11</v>
      </c>
      <c r="V34" s="1124">
        <v>-335.35</v>
      </c>
      <c r="W34" s="614">
        <v>-100.81</v>
      </c>
      <c r="X34" s="772"/>
      <c r="Y34" s="772"/>
      <c r="Z34" s="839"/>
      <c r="AA34" s="416"/>
      <c r="AB34" s="644">
        <v>-72.43</v>
      </c>
      <c r="AC34" s="645">
        <v>-69.67</v>
      </c>
      <c r="AD34" s="645">
        <v>-62.01</v>
      </c>
      <c r="AE34" s="1124">
        <v>-131.24</v>
      </c>
      <c r="AF34" s="614">
        <v>-100.81</v>
      </c>
      <c r="AG34" s="772"/>
      <c r="AH34" s="772"/>
      <c r="AI34" s="839"/>
      <c r="AJ34" s="134"/>
    </row>
    <row r="35" spans="1:36" customHeight="1" ht="16.5" s="634" customFormat="1">
      <c r="A35" s="416"/>
      <c r="B35" s="640" t="s">
        <v>67</v>
      </c>
      <c r="C35" s="621">
        <v>-55.78</v>
      </c>
      <c r="D35" s="617">
        <v>-68.7</v>
      </c>
      <c r="E35" s="617">
        <v>-87.41</v>
      </c>
      <c r="F35" s="617">
        <v>-106.65</v>
      </c>
      <c r="G35" s="617">
        <v>-125.1</v>
      </c>
      <c r="H35" s="617">
        <v>-138.09</v>
      </c>
      <c r="I35" s="617">
        <v>-141.38</v>
      </c>
      <c r="J35" s="617">
        <v>-150.84</v>
      </c>
      <c r="K35" s="617">
        <v>-161.98</v>
      </c>
      <c r="L35" s="617">
        <v>-166.52</v>
      </c>
      <c r="M35" s="617">
        <v>-174.13</v>
      </c>
      <c r="N35" s="617">
        <v>-157.75</v>
      </c>
      <c r="O35" s="617">
        <v>-158.13</v>
      </c>
      <c r="P35" s="645">
        <v>-188.9</v>
      </c>
      <c r="Q35" s="771"/>
      <c r="R35" s="416"/>
      <c r="S35" s="644">
        <v>-40.73</v>
      </c>
      <c r="T35" s="645">
        <v>-85.64</v>
      </c>
      <c r="U35" s="645">
        <v>-128.58</v>
      </c>
      <c r="V35" s="1124">
        <v>-188.9</v>
      </c>
      <c r="W35" s="614">
        <v>-52.42</v>
      </c>
      <c r="X35" s="772"/>
      <c r="Y35" s="772"/>
      <c r="Z35" s="839"/>
      <c r="AA35" s="416"/>
      <c r="AB35" s="644">
        <v>-40.73</v>
      </c>
      <c r="AC35" s="645">
        <v>-44.9</v>
      </c>
      <c r="AD35" s="645">
        <v>-42.94</v>
      </c>
      <c r="AE35" s="1124">
        <v>-60.32</v>
      </c>
      <c r="AF35" s="614">
        <v>-52.42</v>
      </c>
      <c r="AG35" s="772"/>
      <c r="AH35" s="772"/>
      <c r="AI35" s="839"/>
      <c r="AJ35" s="134"/>
    </row>
    <row r="36" spans="1:36" customHeight="1" ht="16.5" s="634" customFormat="1">
      <c r="A36" s="416"/>
      <c r="B36" s="640" t="s">
        <v>68</v>
      </c>
      <c r="C36" s="621">
        <v>-18.69</v>
      </c>
      <c r="D36" s="617">
        <v>-13.85</v>
      </c>
      <c r="E36" s="617">
        <v>-20.13</v>
      </c>
      <c r="F36" s="617">
        <v>-22.84</v>
      </c>
      <c r="G36" s="617">
        <v>-24.54</v>
      </c>
      <c r="H36" s="617">
        <v>-25.54</v>
      </c>
      <c r="I36" s="617">
        <v>-22.38</v>
      </c>
      <c r="J36" s="617">
        <v>-26.72</v>
      </c>
      <c r="K36" s="617">
        <v>-30.34</v>
      </c>
      <c r="L36" s="617">
        <v>-29.79</v>
      </c>
      <c r="M36" s="617">
        <v>-28.56</v>
      </c>
      <c r="N36" s="617">
        <v>-29.02</v>
      </c>
      <c r="O36" s="617">
        <v>-32.2</v>
      </c>
      <c r="P36" s="645">
        <v>-45.3</v>
      </c>
      <c r="Q36" s="771"/>
      <c r="R36" s="416"/>
      <c r="S36" s="644">
        <v>-9.92</v>
      </c>
      <c r="T36" s="645">
        <v>-22.31</v>
      </c>
      <c r="U36" s="645">
        <v>-33.27</v>
      </c>
      <c r="V36" s="1124">
        <v>-45.3</v>
      </c>
      <c r="W36" s="614">
        <v>-12.97</v>
      </c>
      <c r="X36" s="772"/>
      <c r="Y36" s="772"/>
      <c r="Z36" s="839"/>
      <c r="AA36" s="416"/>
      <c r="AB36" s="644">
        <v>-9.92</v>
      </c>
      <c r="AC36" s="645">
        <v>-12.39</v>
      </c>
      <c r="AD36" s="645">
        <v>-10.96</v>
      </c>
      <c r="AE36" s="1124">
        <v>-12.04</v>
      </c>
      <c r="AF36" s="614">
        <v>-12.97</v>
      </c>
      <c r="AG36" s="772"/>
      <c r="AH36" s="772"/>
      <c r="AI36" s="839"/>
      <c r="AJ36" s="134"/>
    </row>
    <row r="37" spans="1:36" customHeight="1" ht="16.5" s="634" customFormat="1">
      <c r="A37" s="416"/>
      <c r="B37" s="640" t="s">
        <v>69</v>
      </c>
      <c r="C37" s="621">
        <v>-13.22</v>
      </c>
      <c r="D37" s="617">
        <v>-15.32</v>
      </c>
      <c r="E37" s="617">
        <v>-19.91</v>
      </c>
      <c r="F37" s="617">
        <v>-28.65</v>
      </c>
      <c r="G37" s="617">
        <v>-41</v>
      </c>
      <c r="H37" s="617">
        <v>-77.69</v>
      </c>
      <c r="I37" s="617">
        <v>-65.25</v>
      </c>
      <c r="J37" s="617">
        <v>-104.06</v>
      </c>
      <c r="K37" s="617">
        <v>-88.83</v>
      </c>
      <c r="L37" s="617">
        <v>-84.17</v>
      </c>
      <c r="M37" s="617">
        <v>-64.94</v>
      </c>
      <c r="N37" s="617">
        <v>-70.92</v>
      </c>
      <c r="O37" s="617">
        <v>-68.4</v>
      </c>
      <c r="P37" s="645">
        <v>-101.15</v>
      </c>
      <c r="Q37" s="771"/>
      <c r="R37" s="416"/>
      <c r="S37" s="644">
        <v>-21.78</v>
      </c>
      <c r="T37" s="645">
        <v>-34.16</v>
      </c>
      <c r="U37" s="645">
        <v>-42.27</v>
      </c>
      <c r="V37" s="1124">
        <v>-101.15</v>
      </c>
      <c r="W37" s="614">
        <v>-35.41</v>
      </c>
      <c r="X37" s="772"/>
      <c r="Y37" s="772"/>
      <c r="Z37" s="839"/>
      <c r="AA37" s="416"/>
      <c r="AB37" s="644">
        <v>-21.78</v>
      </c>
      <c r="AC37" s="645">
        <v>-12.37</v>
      </c>
      <c r="AD37" s="645">
        <v>-8.11</v>
      </c>
      <c r="AE37" s="1124">
        <v>-58.88</v>
      </c>
      <c r="AF37" s="614">
        <v>-35.41</v>
      </c>
      <c r="AG37" s="772"/>
      <c r="AH37" s="772"/>
      <c r="AI37" s="839"/>
      <c r="AJ37" s="134"/>
    </row>
    <row r="38" spans="1:36" customHeight="1" ht="16.5" s="634" customFormat="1">
      <c r="A38" s="416"/>
      <c r="B38" s="639" t="s">
        <v>70</v>
      </c>
      <c r="C38" s="415"/>
      <c r="D38" s="416"/>
      <c r="E38" s="416"/>
      <c r="F38" s="416"/>
      <c r="G38" s="416"/>
      <c r="H38" s="416"/>
      <c r="I38" s="416"/>
      <c r="J38" s="416"/>
      <c r="K38" s="416"/>
      <c r="L38" s="416"/>
      <c r="M38" s="416"/>
      <c r="N38" s="416">
        <v>0</v>
      </c>
      <c r="O38" s="416">
        <v>4.18</v>
      </c>
      <c r="P38" s="1114">
        <v>8.82</v>
      </c>
      <c r="Q38" s="418"/>
      <c r="R38" s="134"/>
      <c r="S38" s="644">
        <v>0.78</v>
      </c>
      <c r="T38" s="645">
        <v>2.14</v>
      </c>
      <c r="U38" s="645">
        <v>3.73</v>
      </c>
      <c r="V38" s="1124">
        <v>8.82</v>
      </c>
      <c r="W38" s="614">
        <v>9.46</v>
      </c>
      <c r="X38" s="772"/>
      <c r="Y38" s="772"/>
      <c r="Z38" s="839"/>
      <c r="AA38" s="416"/>
      <c r="AB38" s="644">
        <v>0.78</v>
      </c>
      <c r="AC38" s="645">
        <v>1.36</v>
      </c>
      <c r="AD38" s="645">
        <v>1.59</v>
      </c>
      <c r="AE38" s="1124">
        <v>5.09</v>
      </c>
      <c r="AF38" s="614">
        <v>9.46</v>
      </c>
      <c r="AG38" s="772"/>
      <c r="AH38" s="772"/>
      <c r="AI38" s="839"/>
      <c r="AJ38" s="134"/>
    </row>
    <row r="39" spans="1:36" customHeight="1" ht="16.5" s="634" customFormat="1">
      <c r="A39" s="416"/>
      <c r="B39" s="642"/>
      <c r="C39" s="415"/>
      <c r="D39" s="416"/>
      <c r="E39" s="416"/>
      <c r="F39" s="416"/>
      <c r="G39" s="416"/>
      <c r="H39" s="416"/>
      <c r="I39" s="416"/>
      <c r="J39" s="416"/>
      <c r="K39" s="416"/>
      <c r="L39" s="416"/>
      <c r="M39" s="416"/>
      <c r="N39" s="416"/>
      <c r="O39" s="416"/>
      <c r="P39" s="1114"/>
      <c r="Q39" s="418"/>
      <c r="R39" s="416"/>
      <c r="S39" s="1132"/>
      <c r="T39" s="1114"/>
      <c r="U39" s="1114"/>
      <c r="V39" s="1133"/>
      <c r="W39" s="420"/>
      <c r="X39" s="421"/>
      <c r="Y39" s="421"/>
      <c r="Z39" s="422"/>
      <c r="AA39" s="416"/>
      <c r="AB39" s="1132"/>
      <c r="AC39" s="1114"/>
      <c r="AD39" s="1114"/>
      <c r="AE39" s="1133"/>
      <c r="AF39" s="420"/>
      <c r="AG39" s="421"/>
      <c r="AH39" s="421"/>
      <c r="AI39" s="422"/>
      <c r="AJ39" s="134"/>
    </row>
    <row r="40" spans="1:36" customHeight="1" ht="16.5" s="638" customFormat="1">
      <c r="A40" s="134"/>
      <c r="B40" s="641" t="s">
        <v>33</v>
      </c>
      <c r="C40" s="140">
        <v>306.77</v>
      </c>
      <c r="D40" s="134">
        <v>348.37</v>
      </c>
      <c r="E40" s="134">
        <v>461.67</v>
      </c>
      <c r="F40" s="134">
        <v>539.28</v>
      </c>
      <c r="G40" s="134">
        <v>633.44</v>
      </c>
      <c r="H40" s="134">
        <v>590.25</v>
      </c>
      <c r="I40" s="134">
        <v>544.48</v>
      </c>
      <c r="J40" s="134">
        <v>690.16</v>
      </c>
      <c r="K40" s="134">
        <v>666.47</v>
      </c>
      <c r="L40" s="134">
        <v>728.59</v>
      </c>
      <c r="M40" s="134">
        <v>652.79</v>
      </c>
      <c r="N40" s="134">
        <v>913.57</v>
      </c>
      <c r="O40" s="134">
        <v>856.47</v>
      </c>
      <c r="P40" s="1118">
        <v>949.78</v>
      </c>
      <c r="Q40" s="136"/>
      <c r="R40" s="134"/>
      <c r="S40" s="1119">
        <v>188.05</v>
      </c>
      <c r="T40" s="1113">
        <v>338.66</v>
      </c>
      <c r="U40" s="1113">
        <v>425.24</v>
      </c>
      <c r="V40" s="1120">
        <v>949.78</v>
      </c>
      <c r="W40" s="778">
        <v>210.45</v>
      </c>
      <c r="X40" s="777"/>
      <c r="Y40" s="777"/>
      <c r="Z40" s="837"/>
      <c r="AA40" s="134"/>
      <c r="AB40" s="1119">
        <v>188.05</v>
      </c>
      <c r="AC40" s="1113">
        <v>150.61</v>
      </c>
      <c r="AD40" s="1113">
        <v>86.58</v>
      </c>
      <c r="AE40" s="1120">
        <v>524.54</v>
      </c>
      <c r="AF40" s="778">
        <v>210.45</v>
      </c>
      <c r="AG40" s="777"/>
      <c r="AH40" s="777"/>
      <c r="AI40" s="837"/>
      <c r="AJ40" s="134"/>
    </row>
    <row r="41" spans="1:36" customHeight="1" ht="16.5" s="655" customFormat="1">
      <c r="A41" s="339"/>
      <c r="B41" s="652" t="s">
        <v>34</v>
      </c>
      <c r="C41" s="382">
        <v>0.79</v>
      </c>
      <c r="D41" s="382">
        <v>0.8</v>
      </c>
      <c r="E41" s="382">
        <v>0.82</v>
      </c>
      <c r="F41" s="382">
        <v>0.85</v>
      </c>
      <c r="G41" s="382">
        <v>0.81</v>
      </c>
      <c r="H41" s="382">
        <v>0.72</v>
      </c>
      <c r="I41" s="382">
        <v>0.73</v>
      </c>
      <c r="J41" s="382">
        <v>0.83</v>
      </c>
      <c r="K41" s="382">
        <v>0.73</v>
      </c>
      <c r="L41" s="382">
        <v>0.77</v>
      </c>
      <c r="M41" s="382">
        <v>0.73</v>
      </c>
      <c r="N41" s="382">
        <v>0.99</v>
      </c>
      <c r="O41" s="382">
        <v>1.04</v>
      </c>
      <c r="P41" s="1117">
        <v>1.03</v>
      </c>
      <c r="Q41" s="384"/>
      <c r="R41" s="382"/>
      <c r="S41" s="1130">
        <v>0.74</v>
      </c>
      <c r="T41" s="1117">
        <v>0.75</v>
      </c>
      <c r="U41" s="1117">
        <v>0.71</v>
      </c>
      <c r="V41" s="1131">
        <v>1.03</v>
      </c>
      <c r="W41" s="387">
        <v>0.72</v>
      </c>
      <c r="X41" s="388"/>
      <c r="Y41" s="388"/>
      <c r="Z41" s="389"/>
      <c r="AA41" s="382"/>
      <c r="AB41" s="1130">
        <v>0.74</v>
      </c>
      <c r="AC41" s="1117">
        <v>0.75</v>
      </c>
      <c r="AD41" s="1117">
        <v>0.61</v>
      </c>
      <c r="AE41" s="1131">
        <v>1.58</v>
      </c>
      <c r="AF41" s="387">
        <v>0.72</v>
      </c>
      <c r="AG41" s="388"/>
      <c r="AH41" s="388"/>
      <c r="AI41" s="389"/>
      <c r="AJ41" s="143"/>
    </row>
    <row r="42" spans="1:36" customHeight="1" ht="16.5">
      <c r="A42" s="328"/>
      <c r="B42" s="446"/>
      <c r="C42" s="489"/>
      <c r="D42" s="350"/>
      <c r="E42" s="350"/>
      <c r="F42" s="350"/>
      <c r="G42" s="350"/>
      <c r="H42" s="350"/>
      <c r="I42" s="350"/>
      <c r="J42" s="350"/>
      <c r="K42" s="350"/>
      <c r="L42" s="350"/>
      <c r="M42" s="350"/>
      <c r="N42" s="350"/>
      <c r="O42" s="350"/>
      <c r="P42" s="1115"/>
      <c r="Q42" s="521"/>
      <c r="R42" s="350"/>
      <c r="S42" s="1125"/>
      <c r="T42" s="1115"/>
      <c r="U42" s="1115"/>
      <c r="V42" s="1126"/>
      <c r="W42" s="522"/>
      <c r="X42" s="523"/>
      <c r="Y42" s="523"/>
      <c r="Z42" s="524"/>
      <c r="AA42" s="350"/>
      <c r="AB42" s="1125"/>
      <c r="AC42" s="1115"/>
      <c r="AD42" s="1115"/>
      <c r="AE42" s="1126"/>
      <c r="AF42" s="522"/>
      <c r="AG42" s="523"/>
      <c r="AH42" s="523"/>
      <c r="AI42" s="524"/>
      <c r="AJ42" s="68"/>
    </row>
    <row r="43" spans="1:36" customHeight="1" ht="16.5" s="634" customFormat="1">
      <c r="A43" s="416"/>
      <c r="B43" s="642" t="s">
        <v>72</v>
      </c>
      <c r="C43" s="621">
        <v>0.81</v>
      </c>
      <c r="D43" s="617">
        <v>0.18</v>
      </c>
      <c r="E43" s="617">
        <v>0.16</v>
      </c>
      <c r="F43" s="617">
        <v>0.27</v>
      </c>
      <c r="G43" s="617">
        <v>0</v>
      </c>
      <c r="H43" s="617">
        <v>-0.1</v>
      </c>
      <c r="I43" s="617">
        <v>-0.02</v>
      </c>
      <c r="J43" s="617">
        <v>-0.02</v>
      </c>
      <c r="K43" s="617">
        <v>-4.8</v>
      </c>
      <c r="L43" s="617">
        <v>-0.18</v>
      </c>
      <c r="M43" s="617">
        <v>-0.62</v>
      </c>
      <c r="N43" s="617">
        <v>-1.23</v>
      </c>
      <c r="O43" s="617">
        <v>-0.69</v>
      </c>
      <c r="P43" s="645">
        <v>-0.8</v>
      </c>
      <c r="Q43" s="771"/>
      <c r="R43" s="416"/>
      <c r="S43" s="644">
        <v>-0.06</v>
      </c>
      <c r="T43" s="645">
        <v>-0.47</v>
      </c>
      <c r="U43" s="645">
        <v>-0.54</v>
      </c>
      <c r="V43" s="1124">
        <v>-0.8</v>
      </c>
      <c r="W43" s="614">
        <v>-0.06</v>
      </c>
      <c r="X43" s="772"/>
      <c r="Y43" s="772"/>
      <c r="Z43" s="839"/>
      <c r="AA43" s="416"/>
      <c r="AB43" s="644">
        <v>-0.06</v>
      </c>
      <c r="AC43" s="645">
        <v>-0.41</v>
      </c>
      <c r="AD43" s="645">
        <v>-0.06</v>
      </c>
      <c r="AE43" s="1124">
        <v>-0.26</v>
      </c>
      <c r="AF43" s="614">
        <v>-0.06</v>
      </c>
      <c r="AG43" s="772"/>
      <c r="AH43" s="772"/>
      <c r="AI43" s="839"/>
      <c r="AJ43" s="134"/>
    </row>
    <row r="44" spans="1:36" customHeight="1" ht="16.5" s="634" customFormat="1">
      <c r="A44" s="416"/>
      <c r="B44" s="642" t="s">
        <v>73</v>
      </c>
      <c r="C44" s="621">
        <v>-120.08</v>
      </c>
      <c r="D44" s="617">
        <v>-154.09</v>
      </c>
      <c r="E44" s="617">
        <v>-209.19</v>
      </c>
      <c r="F44" s="617">
        <v>-252.23</v>
      </c>
      <c r="G44" s="617">
        <v>-260.14</v>
      </c>
      <c r="H44" s="617">
        <v>-235.8</v>
      </c>
      <c r="I44" s="617">
        <v>-270.8</v>
      </c>
      <c r="J44" s="617">
        <v>-291.28</v>
      </c>
      <c r="K44" s="617">
        <v>-303.17</v>
      </c>
      <c r="L44" s="617">
        <v>-294.7</v>
      </c>
      <c r="M44" s="617">
        <v>-253.47</v>
      </c>
      <c r="N44" s="617">
        <v>-255.2</v>
      </c>
      <c r="O44" s="617">
        <v>-222.9</v>
      </c>
      <c r="P44" s="645">
        <v>-252.06</v>
      </c>
      <c r="Q44" s="771"/>
      <c r="R44" s="416"/>
      <c r="S44" s="644">
        <v>-62.65</v>
      </c>
      <c r="T44" s="645">
        <v>-126.83</v>
      </c>
      <c r="U44" s="645">
        <v>-189.33</v>
      </c>
      <c r="V44" s="1124">
        <v>-252.06</v>
      </c>
      <c r="W44" s="614">
        <v>-62.08</v>
      </c>
      <c r="X44" s="772"/>
      <c r="Y44" s="772"/>
      <c r="Z44" s="839"/>
      <c r="AA44" s="416"/>
      <c r="AB44" s="644">
        <v>-62.65</v>
      </c>
      <c r="AC44" s="645">
        <v>-64.17</v>
      </c>
      <c r="AD44" s="645">
        <v>-62.5</v>
      </c>
      <c r="AE44" s="1124">
        <v>-62.73</v>
      </c>
      <c r="AF44" s="614">
        <v>-62.08</v>
      </c>
      <c r="AG44" s="772"/>
      <c r="AH44" s="772"/>
      <c r="AI44" s="839"/>
      <c r="AJ44" s="134"/>
    </row>
    <row r="45" spans="1:36" customHeight="1" ht="16.5" s="634" customFormat="1">
      <c r="A45" s="416"/>
      <c r="B45" s="642" t="s">
        <v>74</v>
      </c>
      <c r="C45" s="621">
        <v>0.7</v>
      </c>
      <c r="D45" s="617">
        <v>0.81</v>
      </c>
      <c r="E45" s="617">
        <v>1.54</v>
      </c>
      <c r="F45" s="617">
        <v>1.3</v>
      </c>
      <c r="G45" s="617">
        <v>1.12</v>
      </c>
      <c r="H45" s="617">
        <v>1.1</v>
      </c>
      <c r="I45" s="617">
        <v>1.6</v>
      </c>
      <c r="J45" s="617">
        <v>1.99</v>
      </c>
      <c r="K45" s="617">
        <v>1.28</v>
      </c>
      <c r="L45" s="617">
        <v>3.31</v>
      </c>
      <c r="M45" s="617">
        <v>0.66</v>
      </c>
      <c r="N45" s="617">
        <v>0.96</v>
      </c>
      <c r="O45" s="617">
        <v>0.61</v>
      </c>
      <c r="P45" s="645">
        <v>0.61</v>
      </c>
      <c r="Q45" s="771"/>
      <c r="R45" s="416"/>
      <c r="S45" s="644">
        <v>0.15</v>
      </c>
      <c r="T45" s="645">
        <v>0.3</v>
      </c>
      <c r="U45" s="645">
        <v>0.46</v>
      </c>
      <c r="V45" s="1124">
        <v>0.61</v>
      </c>
      <c r="W45" s="614">
        <v>0.22</v>
      </c>
      <c r="X45" s="772"/>
      <c r="Y45" s="772"/>
      <c r="Z45" s="839"/>
      <c r="AA45" s="416"/>
      <c r="AB45" s="644">
        <v>0.15</v>
      </c>
      <c r="AC45" s="645">
        <v>0.15</v>
      </c>
      <c r="AD45" s="645">
        <v>0.15</v>
      </c>
      <c r="AE45" s="1124">
        <v>0.15</v>
      </c>
      <c r="AF45" s="614">
        <v>0.22</v>
      </c>
      <c r="AG45" s="772"/>
      <c r="AH45" s="772"/>
      <c r="AI45" s="839"/>
      <c r="AJ45" s="134"/>
    </row>
    <row r="46" spans="1:36" customHeight="1" ht="16.5" s="634" customFormat="1">
      <c r="A46" s="416"/>
      <c r="B46" s="642"/>
      <c r="C46" s="415"/>
      <c r="D46" s="416"/>
      <c r="E46" s="416"/>
      <c r="F46" s="416"/>
      <c r="G46" s="416"/>
      <c r="H46" s="416"/>
      <c r="I46" s="416"/>
      <c r="J46" s="416"/>
      <c r="K46" s="416"/>
      <c r="L46" s="416"/>
      <c r="M46" s="416"/>
      <c r="N46" s="416"/>
      <c r="O46" s="416"/>
      <c r="P46" s="1114"/>
      <c r="Q46" s="418"/>
      <c r="R46" s="416"/>
      <c r="S46" s="1132"/>
      <c r="T46" s="1114"/>
      <c r="U46" s="1114"/>
      <c r="V46" s="1133"/>
      <c r="W46" s="420"/>
      <c r="X46" s="421"/>
      <c r="Y46" s="421"/>
      <c r="Z46" s="422"/>
      <c r="AA46" s="416"/>
      <c r="AB46" s="1132"/>
      <c r="AC46" s="1114"/>
      <c r="AD46" s="1114"/>
      <c r="AE46" s="1133"/>
      <c r="AF46" s="420"/>
      <c r="AG46" s="421"/>
      <c r="AH46" s="421"/>
      <c r="AI46" s="422"/>
      <c r="AJ46" s="134"/>
    </row>
    <row r="47" spans="1:36" customHeight="1" ht="16.5" s="638" customFormat="1">
      <c r="A47" s="134"/>
      <c r="B47" s="641" t="s">
        <v>35</v>
      </c>
      <c r="C47" s="140">
        <v>188.2</v>
      </c>
      <c r="D47" s="134">
        <v>195.27</v>
      </c>
      <c r="E47" s="134">
        <v>254.17</v>
      </c>
      <c r="F47" s="134">
        <v>288.61</v>
      </c>
      <c r="G47" s="134">
        <v>374.42</v>
      </c>
      <c r="H47" s="134">
        <v>355.45</v>
      </c>
      <c r="I47" s="134">
        <v>275.26</v>
      </c>
      <c r="J47" s="134">
        <v>400.85</v>
      </c>
      <c r="K47" s="134">
        <v>359.79</v>
      </c>
      <c r="L47" s="134">
        <v>437.02</v>
      </c>
      <c r="M47" s="134">
        <v>399.37</v>
      </c>
      <c r="N47" s="134">
        <v>658.09</v>
      </c>
      <c r="O47" s="134">
        <v>633.49</v>
      </c>
      <c r="P47" s="1118">
        <v>697.53</v>
      </c>
      <c r="Q47" s="136"/>
      <c r="R47" s="134"/>
      <c r="S47" s="1134">
        <v>125.49</v>
      </c>
      <c r="T47" s="1118">
        <v>211.66</v>
      </c>
      <c r="U47" s="1118">
        <v>235.83</v>
      </c>
      <c r="V47" s="1135">
        <v>697.53</v>
      </c>
      <c r="W47" s="137">
        <v>148.53</v>
      </c>
      <c r="X47" s="138"/>
      <c r="Y47" s="138"/>
      <c r="Z47" s="139"/>
      <c r="AA47" s="134"/>
      <c r="AB47" s="1134">
        <v>125.49</v>
      </c>
      <c r="AC47" s="1118">
        <v>86.18</v>
      </c>
      <c r="AD47" s="1118">
        <v>24.17</v>
      </c>
      <c r="AE47" s="1135">
        <v>461.7</v>
      </c>
      <c r="AF47" s="137">
        <v>148.53</v>
      </c>
      <c r="AG47" s="138"/>
      <c r="AH47" s="138"/>
      <c r="AI47" s="139"/>
      <c r="AJ47" s="134"/>
    </row>
    <row r="48" spans="1:36" customHeight="1" ht="16.5">
      <c r="A48" s="328"/>
      <c r="B48" s="448"/>
      <c r="C48" s="434"/>
      <c r="D48" s="435"/>
      <c r="E48" s="435"/>
      <c r="F48" s="435"/>
      <c r="G48" s="435"/>
      <c r="H48" s="435"/>
      <c r="I48" s="435"/>
      <c r="J48" s="435"/>
      <c r="K48" s="435"/>
      <c r="L48" s="435"/>
      <c r="M48" s="435"/>
      <c r="N48" s="435"/>
      <c r="O48" s="435"/>
      <c r="P48" s="435"/>
      <c r="Q48" s="437"/>
      <c r="R48" s="328"/>
      <c r="S48" s="449"/>
      <c r="T48" s="438"/>
      <c r="U48" s="438"/>
      <c r="V48" s="450"/>
      <c r="W48" s="449"/>
      <c r="X48" s="438"/>
      <c r="Y48" s="438"/>
      <c r="Z48" s="450"/>
      <c r="AA48" s="328"/>
      <c r="AB48" s="449"/>
      <c r="AC48" s="438"/>
      <c r="AD48" s="438"/>
      <c r="AE48" s="450"/>
      <c r="AF48" s="449"/>
      <c r="AG48" s="438"/>
      <c r="AH48" s="438"/>
      <c r="AI48" s="450"/>
      <c r="AJ48" s="328"/>
    </row>
    <row r="49" spans="1:36" customHeight="1" ht="16.5">
      <c r="A49" s="328"/>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row>
    <row r="50" spans="1:36" customHeight="1" ht="16.5">
      <c r="A50" s="328"/>
      <c r="B50" s="1302" t="s">
        <v>202</v>
      </c>
      <c r="C50" s="1302"/>
      <c r="D50" s="1302"/>
      <c r="E50" s="1302"/>
      <c r="F50" s="1302"/>
      <c r="G50" s="1302"/>
      <c r="H50" s="1302"/>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c r="AI50" s="1302"/>
      <c r="AJ50" s="328"/>
    </row>
    <row r="51" spans="1:36" customHeight="1" ht="16.5">
      <c r="A51" s="328"/>
      <c r="B51" s="1302"/>
      <c r="C51" s="1302"/>
      <c r="D51" s="1302"/>
      <c r="E51" s="1302"/>
      <c r="F51" s="1302"/>
      <c r="G51" s="1302"/>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1302"/>
      <c r="AF51" s="1302"/>
      <c r="AG51" s="1302"/>
      <c r="AH51" s="1302"/>
      <c r="AI51" s="1302"/>
      <c r="AJ51" s="328"/>
    </row>
    <row r="52" spans="1:36" customHeight="1" ht="16.5">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row>
    <row r="53" spans="1:36" customHeight="1" ht="16.5">
      <c r="A53" s="328"/>
      <c r="B53" s="328"/>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row>
    <row r="54" spans="1:36" customHeight="1" ht="16.5">
      <c r="A54" s="328"/>
      <c r="B54" s="328"/>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row>
    <row r="55" spans="1:36" customHeight="1" ht="16.5">
      <c r="A55" s="328"/>
      <c r="B55" s="328"/>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row>
    <row r="56" spans="1:36" customHeight="1" ht="16.5">
      <c r="A56" s="328"/>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row>
    <row r="57" spans="1:36" customHeight="1" ht="16.5">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row>
    <row r="58" spans="1:36" customHeight="1" ht="16.5">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row>
    <row r="59" spans="1:36" customHeight="1" ht="16.5">
      <c r="A59" s="328"/>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row>
    <row r="60" spans="1:36" customHeight="1" ht="16.5">
      <c r="A60" s="328"/>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row>
    <row r="61" spans="1:36" customHeight="1" ht="16.5">
      <c r="A61" s="328"/>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row>
    <row r="62" spans="1:36" customHeight="1" ht="16.5">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row>
    <row r="63" spans="1:36" customHeight="1" ht="16.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row>
    <row r="64" spans="1:36" customHeight="1" ht="16.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row>
    <row r="65" spans="1:36" customHeight="1" ht="16.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row>
    <row r="66" spans="1:36" customHeight="1" ht="16.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row>
    <row r="67" spans="1:36" customHeight="1" ht="16.5">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row>
    <row r="68" spans="1:36" customHeight="1" ht="16.5">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row>
    <row r="69" spans="1:36" customHeight="1" ht="16.5">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row>
    <row r="70" spans="1:36" customHeight="1" ht="16.5">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row>
    <row r="71" spans="1:36" customHeight="1" ht="16.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row>
    <row r="72" spans="1:36" customHeight="1" ht="16.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row>
    <row r="73" spans="1:36" customHeight="1" ht="16.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row>
    <row r="74" spans="1:36" customHeight="1" ht="16.5">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row>
    <row r="75" spans="1:36" customHeight="1" ht="16.5">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row>
    <row r="76" spans="1:36" customHeight="1" ht="16.5">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row>
    <row r="77" spans="1:36" customHeight="1" ht="16.5">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row>
    <row r="78" spans="1:36" customHeight="1" ht="16.5">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row>
    <row r="79" spans="1:36" customHeight="1" ht="16.5">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row>
    <row r="80" spans="1:36" customHeight="1" ht="16.5">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row>
    <row r="81" spans="1:36" customHeight="1" ht="16.5">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row>
    <row r="82" spans="1:36" customHeight="1" ht="16.5">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row>
    <row r="83" spans="1:36" customHeight="1" ht="16.5">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row>
    <row r="84" spans="1:36" customHeight="1" ht="16.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row>
    <row r="85" spans="1:36" customHeight="1" ht="16.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row>
    <row r="86" spans="1:36" customHeight="1" ht="16.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row>
    <row r="87" spans="1:36" customHeight="1" ht="16.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row>
    <row r="88" spans="1:36" customHeight="1" ht="16.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row>
    <row r="89" spans="1:36" customHeight="1" ht="16.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row>
    <row r="90" spans="1:36" customHeight="1" ht="16.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row>
    <row r="91" spans="1:36" customHeight="1" ht="16.5">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row>
    <row r="92" spans="1:36" customHeight="1" ht="16.5">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row>
    <row r="93" spans="1:36" customHeight="1" ht="16.5">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row>
    <row r="94" spans="1:36" customHeight="1" ht="16.5">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row>
    <row r="95" spans="1:36" customHeight="1" ht="16.5">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row>
    <row r="96" spans="1:36" customHeight="1" ht="16.5">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row>
    <row r="97" spans="1:36" customHeight="1" ht="16.5">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row>
    <row r="98" spans="1:36" customHeight="1" ht="16.5">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row>
    <row r="99" spans="1:36" customHeight="1" ht="16.5">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row>
    <row r="100" spans="1:36" customHeight="1" ht="16.5">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row>
    <row r="101" spans="1:36" customHeight="1" ht="16.5">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row>
    <row r="102" spans="1:36" customHeight="1" ht="16.5">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row>
    <row r="103" spans="1:36" customHeight="1" ht="16.5">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row>
    <row r="104" spans="1:36" customHeight="1" ht="16.5">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row>
    <row r="105" spans="1:36" customHeight="1" ht="16.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row>
    <row r="106" spans="1:36" customHeight="1" ht="16.5">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row>
    <row r="107" spans="1:36" customHeight="1" ht="16.5">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row>
    <row r="108" spans="1:36" customHeight="1" ht="16.5">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row>
    <row r="109" spans="1:36" customHeight="1" ht="16.5">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row>
    <row r="110" spans="1:36" customHeight="1" ht="16.5">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row>
    <row r="111" spans="1:36" customHeight="1" ht="16.5">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row>
    <row r="112" spans="1:36" customHeight="1" ht="16.5">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row>
    <row r="113" spans="1:36" customHeight="1" ht="16.5">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row>
    <row r="114" spans="1:36" customHeight="1" ht="16.5">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row>
    <row r="115" spans="1:36" customHeight="1" ht="16.5">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row>
    <row r="116" spans="1:36" customHeight="1" ht="16.5">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row>
    <row r="117" spans="1:36" customHeight="1" ht="16.5">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row>
    <row r="118" spans="1:36" customHeight="1" ht="16.5">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row>
    <row r="119" spans="1:36" customHeight="1" ht="16.5">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row>
    <row r="120" spans="1:36" customHeight="1" ht="16.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row>
    <row r="121" spans="1:36" customHeight="1" ht="16.5">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row>
    <row r="122" spans="1:36" customHeight="1" ht="16.5">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row>
    <row r="123" spans="1:36" customHeight="1" ht="16.5">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row>
    <row r="124" spans="1:36" customHeight="1" ht="16.5">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row>
    <row r="125" spans="1:36" customHeight="1" ht="16.5">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row>
    <row r="126" spans="1:36" customHeight="1" ht="16.5">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row>
    <row r="127" spans="1:36" customHeight="1" ht="16.5">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row>
    <row r="128" spans="1:36" customHeight="1" ht="16.5">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row>
    <row r="129" spans="1:36" customHeight="1" ht="16.5">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row>
    <row r="130" spans="1:36" customHeight="1" ht="16.5">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row>
    <row r="131" spans="1:36" customHeight="1" ht="16.5">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row>
    <row r="132" spans="1:36" customHeight="1" ht="16.5">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row>
    <row r="133" spans="1:36" customHeight="1" ht="16.5">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row>
    <row r="134" spans="1:36" customHeight="1" ht="16.5">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row>
    <row r="135" spans="1:36" customHeight="1" ht="16.5">
      <c r="A135" s="328"/>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row>
    <row r="136" spans="1:36" customHeight="1" ht="16.5">
      <c r="A136" s="328"/>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row>
    <row r="137" spans="1:36" customHeight="1" ht="16.5">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row>
    <row r="138" spans="1:36" customHeight="1" ht="16.5">
      <c r="A138" s="328"/>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row>
    <row r="139" spans="1:36" customHeight="1" ht="16.5">
      <c r="A139" s="328"/>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row>
    <row r="140" spans="1:36" customHeight="1" ht="16.5">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row>
    <row r="141" spans="1:36" customHeight="1" ht="16.5">
      <c r="A141" s="328"/>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row>
    <row r="142" spans="1:36" customHeight="1" ht="16.5">
      <c r="A142" s="32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row>
    <row r="143" spans="1:36" customHeight="1" ht="16.5">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row>
    <row r="144" spans="1:36" customHeight="1" ht="16.5">
      <c r="A144" s="32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50:AI51"/>
  </mergeCells>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46"/>
  <sheetViews>
    <sheetView tabSelected="0" workbookViewId="0" zoomScale="70" zoomScaleNormal="85" view="pageBreakPreview" showGridLines="false" showRowColHeaders="1">
      <selection activeCell="A1" sqref="A1"/>
    </sheetView>
  </sheetViews>
  <sheetFormatPr defaultRowHeight="14.4" defaultColWidth="9.1328125" outlineLevelRow="0" outlineLevelCol="0"/>
  <cols>
    <col min="1" max="1" width="3.1328125" customWidth="true" style="14"/>
    <col min="2" max="2" width="62.59765625" customWidth="true" style="14"/>
    <col min="3" max="3" width="9" customWidth="true" style="14"/>
    <col min="4" max="4" width="9.1328125" style="14"/>
    <col min="5" max="5" width="9.1328125" style="14"/>
    <col min="6" max="6" width="9.1328125" style="14"/>
    <col min="7" max="7" width="9.1328125" style="14"/>
    <col min="8" max="8" width="9.1328125" style="14"/>
    <col min="9" max="9" width="9.1328125" style="14"/>
    <col min="10" max="10" width="9.1328125" style="14"/>
    <col min="11" max="11" width="9.1328125" style="14"/>
    <col min="12" max="12" width="9.1328125" style="14"/>
    <col min="13" max="13" width="9.1328125" style="14"/>
    <col min="14" max="14" width="9.1328125" style="14"/>
    <col min="15" max="15" width="9.1328125" style="14"/>
    <col min="16" max="16" width="9.1328125" style="14"/>
    <col min="17" max="17" width="9.1328125" style="14"/>
    <col min="18" max="18" width="3.1328125" customWidth="true" style="14"/>
    <col min="19" max="19" width="9.1328125" style="14"/>
    <col min="20" max="20" width="9.1328125" style="14"/>
    <col min="21" max="21" width="9.1328125" style="14"/>
    <col min="22" max="22" width="9.1328125" style="14"/>
    <col min="23" max="23" width="9.1328125" style="14"/>
    <col min="24" max="24" width="9.1328125" style="14"/>
    <col min="25" max="25" width="9.1328125" style="14"/>
    <col min="26" max="26" width="9.1328125" style="14"/>
    <col min="27" max="27" width="3.1328125" customWidth="true" style="14"/>
    <col min="28" max="28" width="9.1328125" style="14"/>
    <col min="29" max="29" width="9.1328125" style="14"/>
    <col min="30" max="30" width="9.1328125" style="14"/>
    <col min="31" max="31" width="9.1328125" style="14"/>
    <col min="32" max="32" width="9.1328125" style="14"/>
    <col min="33" max="33" width="9.1328125" style="14"/>
    <col min="34" max="34" width="9.1328125" style="14"/>
    <col min="35" max="35" width="9.1328125" style="14"/>
    <col min="36" max="36" width="9.1328125" style="14"/>
  </cols>
  <sheetData>
    <row r="2" spans="1:36" customHeight="1" ht="15.75" s="15" customFormat="1">
      <c r="B2" s="65" t="s">
        <v>109</v>
      </c>
      <c r="C2" s="89">
        <v>2008</v>
      </c>
      <c r="D2" s="90">
        <v>2009</v>
      </c>
      <c r="E2" s="90">
        <v>2010</v>
      </c>
      <c r="F2" s="91">
        <v>2011</v>
      </c>
      <c r="G2" s="91">
        <v>2012</v>
      </c>
      <c r="H2" s="91">
        <v>2013</v>
      </c>
      <c r="I2" s="91">
        <v>2014</v>
      </c>
      <c r="J2" s="91">
        <v>2015</v>
      </c>
      <c r="K2" s="91">
        <v>2016</v>
      </c>
      <c r="L2" s="91">
        <v>2017</v>
      </c>
      <c r="M2" s="91">
        <v>2018</v>
      </c>
      <c r="N2" s="91">
        <v>2019</v>
      </c>
      <c r="O2" s="91">
        <v>2020</v>
      </c>
      <c r="P2" s="91">
        <v>2021</v>
      </c>
      <c r="Q2" s="91">
        <v>2022</v>
      </c>
      <c r="S2" s="20" t="s">
        <v>17</v>
      </c>
      <c r="T2" s="21" t="s">
        <v>18</v>
      </c>
      <c r="U2" s="21" t="s">
        <v>19</v>
      </c>
      <c r="V2" s="63" t="s">
        <v>20</v>
      </c>
      <c r="W2" s="20" t="s">
        <v>21</v>
      </c>
      <c r="X2" s="21" t="s">
        <v>22</v>
      </c>
      <c r="Y2" s="21" t="s">
        <v>23</v>
      </c>
      <c r="Z2" s="63" t="s">
        <v>24</v>
      </c>
      <c r="AB2" s="21" t="s">
        <v>17</v>
      </c>
      <c r="AC2" s="21" t="s">
        <v>25</v>
      </c>
      <c r="AD2" s="21" t="s">
        <v>26</v>
      </c>
      <c r="AE2" s="23" t="s">
        <v>27</v>
      </c>
      <c r="AF2" s="21" t="s">
        <v>21</v>
      </c>
      <c r="AG2" s="21" t="s">
        <v>28</v>
      </c>
      <c r="AH2" s="21" t="s">
        <v>29</v>
      </c>
      <c r="AI2" s="23" t="s">
        <v>30</v>
      </c>
    </row>
    <row r="3" spans="1:36">
      <c r="B3" s="527"/>
      <c r="C3" s="528"/>
      <c r="D3" s="474"/>
      <c r="E3" s="474"/>
      <c r="F3" s="474"/>
      <c r="G3" s="474"/>
      <c r="H3" s="474"/>
      <c r="I3" s="474"/>
      <c r="J3" s="474"/>
      <c r="K3" s="474"/>
      <c r="L3" s="474"/>
      <c r="M3" s="474"/>
      <c r="N3" s="474"/>
      <c r="O3" s="474"/>
      <c r="P3" s="474"/>
      <c r="Q3" s="529"/>
      <c r="R3" s="328"/>
      <c r="S3" s="530"/>
      <c r="T3" s="466"/>
      <c r="U3" s="466"/>
      <c r="V3" s="531"/>
      <c r="W3" s="532"/>
      <c r="X3" s="533"/>
      <c r="Y3" s="533"/>
      <c r="Z3" s="534"/>
      <c r="AA3" s="328"/>
      <c r="AB3" s="530"/>
      <c r="AC3" s="466"/>
      <c r="AD3" s="466"/>
      <c r="AE3" s="531"/>
      <c r="AF3" s="532"/>
      <c r="AG3" s="533"/>
      <c r="AH3" s="533"/>
      <c r="AI3" s="535"/>
      <c r="AJ3" s="328"/>
    </row>
    <row r="4" spans="1:36" s="670" customFormat="1">
      <c r="A4" s="126"/>
      <c r="B4" s="1012" t="s">
        <v>194</v>
      </c>
      <c r="C4" s="156">
        <v>1691.9</v>
      </c>
      <c r="D4" s="157">
        <v>1861</v>
      </c>
      <c r="E4" s="157">
        <v>2049.61</v>
      </c>
      <c r="F4" s="157">
        <v>2200.94</v>
      </c>
      <c r="G4" s="157">
        <v>2310.44</v>
      </c>
      <c r="H4" s="157">
        <v>2194.07</v>
      </c>
      <c r="I4" s="157">
        <v>2194.07</v>
      </c>
      <c r="J4" s="157">
        <v>2194.22</v>
      </c>
      <c r="K4" s="157">
        <v>2194.22</v>
      </c>
      <c r="L4" s="157">
        <v>2243.72</v>
      </c>
      <c r="M4" s="157">
        <v>2311.52</v>
      </c>
      <c r="N4" s="157">
        <v>1974.2</v>
      </c>
      <c r="O4" s="593">
        <v>2137.37</v>
      </c>
      <c r="P4" s="593">
        <v>2193.61</v>
      </c>
      <c r="Q4" s="600"/>
      <c r="R4" s="126"/>
      <c r="S4" s="599">
        <v>2137.19</v>
      </c>
      <c r="T4" s="593">
        <v>2137.19</v>
      </c>
      <c r="U4" s="593">
        <v>2177.49</v>
      </c>
      <c r="V4" s="600">
        <v>2193.61</v>
      </c>
      <c r="W4" s="601">
        <v>2218.81</v>
      </c>
      <c r="X4" s="602"/>
      <c r="Y4" s="602"/>
      <c r="Z4" s="603"/>
      <c r="AA4" s="126"/>
      <c r="AB4" s="599">
        <v>2137.19</v>
      </c>
      <c r="AC4" s="593">
        <v>2137.19</v>
      </c>
      <c r="AD4" s="593">
        <v>2177.49</v>
      </c>
      <c r="AE4" s="600">
        <v>2193.61</v>
      </c>
      <c r="AF4" s="601">
        <v>2218.81</v>
      </c>
      <c r="AG4" s="602"/>
      <c r="AH4" s="602"/>
      <c r="AI4" s="1013"/>
      <c r="AJ4" s="126"/>
    </row>
    <row r="5" spans="1:36">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68"/>
    </row>
    <row r="6" spans="1:36">
      <c r="B6" s="92" t="s">
        <v>195</v>
      </c>
      <c r="C6" s="90">
        <v>2008</v>
      </c>
      <c r="D6" s="90">
        <v>2009</v>
      </c>
      <c r="E6" s="90">
        <v>2010</v>
      </c>
      <c r="F6" s="91">
        <v>2011</v>
      </c>
      <c r="G6" s="91">
        <v>2012</v>
      </c>
      <c r="H6" s="91">
        <f>+$H$2</f>
        <v>2013</v>
      </c>
      <c r="I6" s="91">
        <f>+$I$2</f>
        <v>2014</v>
      </c>
      <c r="J6" s="91">
        <v>2015</v>
      </c>
      <c r="K6" s="91">
        <v>2016</v>
      </c>
      <c r="L6" s="91">
        <v>2017</v>
      </c>
      <c r="M6" s="91">
        <v>2018</v>
      </c>
      <c r="N6" s="91">
        <v>2019</v>
      </c>
      <c r="O6" s="91">
        <v>2020</v>
      </c>
      <c r="P6" s="91">
        <v>2021</v>
      </c>
      <c r="Q6" s="91">
        <v>2022</v>
      </c>
      <c r="R6" s="15"/>
      <c r="S6" s="20" t="s">
        <v>17</v>
      </c>
      <c r="T6" s="21" t="s">
        <v>18</v>
      </c>
      <c r="U6" s="21" t="s">
        <v>19</v>
      </c>
      <c r="V6" s="22" t="s">
        <v>20</v>
      </c>
      <c r="W6" s="20" t="s">
        <v>21</v>
      </c>
      <c r="X6" s="21" t="s">
        <v>22</v>
      </c>
      <c r="Y6" s="21" t="s">
        <v>23</v>
      </c>
      <c r="Z6" s="63" t="s">
        <v>24</v>
      </c>
      <c r="AA6" s="15"/>
      <c r="AB6" s="20" t="s">
        <v>17</v>
      </c>
      <c r="AC6" s="21" t="s">
        <v>25</v>
      </c>
      <c r="AD6" s="21" t="s">
        <v>26</v>
      </c>
      <c r="AE6" s="73" t="s">
        <v>27</v>
      </c>
      <c r="AF6" s="21" t="s">
        <v>21</v>
      </c>
      <c r="AG6" s="21" t="s">
        <v>28</v>
      </c>
      <c r="AH6" s="21" t="s">
        <v>29</v>
      </c>
      <c r="AI6" s="63" t="s">
        <v>30</v>
      </c>
      <c r="AJ6" s="68"/>
    </row>
    <row r="7" spans="1:36">
      <c r="B7" s="536"/>
      <c r="C7" s="528"/>
      <c r="D7" s="474"/>
      <c r="E7" s="474"/>
      <c r="F7" s="537"/>
      <c r="G7" s="537"/>
      <c r="H7" s="537"/>
      <c r="I7" s="537"/>
      <c r="J7" s="537"/>
      <c r="K7" s="537"/>
      <c r="L7" s="537"/>
      <c r="M7" s="537"/>
      <c r="N7" s="537"/>
      <c r="O7" s="537"/>
      <c r="P7" s="537"/>
      <c r="Q7" s="538"/>
      <c r="R7" s="328"/>
      <c r="S7" s="528"/>
      <c r="T7" s="474"/>
      <c r="U7" s="474"/>
      <c r="V7" s="529"/>
      <c r="W7" s="539"/>
      <c r="X7" s="540"/>
      <c r="Y7" s="540"/>
      <c r="Z7" s="541"/>
      <c r="AA7" s="328"/>
      <c r="AB7" s="528"/>
      <c r="AC7" s="474"/>
      <c r="AD7" s="474"/>
      <c r="AE7" s="529"/>
      <c r="AF7" s="539"/>
      <c r="AG7" s="540"/>
      <c r="AH7" s="540"/>
      <c r="AI7" s="541"/>
      <c r="AJ7" s="68"/>
    </row>
    <row r="8" spans="1:36" s="143" customFormat="1">
      <c r="B8" s="865" t="s">
        <v>196</v>
      </c>
      <c r="C8" s="866">
        <v>0.26</v>
      </c>
      <c r="D8" s="867">
        <v>0.26</v>
      </c>
      <c r="E8" s="867">
        <v>0.27</v>
      </c>
      <c r="F8" s="868">
        <v>0.25</v>
      </c>
      <c r="G8" s="868">
        <v>0.27</v>
      </c>
      <c r="H8" s="868">
        <v>0.29</v>
      </c>
      <c r="I8" s="868">
        <v>0.28</v>
      </c>
      <c r="J8" s="868">
        <v>0.26</v>
      </c>
      <c r="K8" s="868">
        <v>0.26</v>
      </c>
      <c r="L8" s="868">
        <v>0.27</v>
      </c>
      <c r="M8" s="868">
        <v>0.26</v>
      </c>
      <c r="N8" s="868">
        <v>0.28</v>
      </c>
      <c r="O8" s="868">
        <v>0.25</v>
      </c>
      <c r="P8" s="868">
        <v>0.26</v>
      </c>
      <c r="Q8" s="869"/>
      <c r="R8" s="145"/>
      <c r="S8" s="866">
        <v>0.33</v>
      </c>
      <c r="T8" s="867">
        <v>0.28</v>
      </c>
      <c r="U8" s="867">
        <v>0.25</v>
      </c>
      <c r="V8" s="870">
        <v>0.26</v>
      </c>
      <c r="W8" s="871">
        <v>0.3</v>
      </c>
      <c r="X8" s="872"/>
      <c r="Y8" s="872"/>
      <c r="Z8" s="873"/>
      <c r="AB8" s="866">
        <v>0.33</v>
      </c>
      <c r="AC8" s="867">
        <v>0.23</v>
      </c>
      <c r="AD8" s="867">
        <v>0.18</v>
      </c>
      <c r="AE8" s="870">
        <v>0.31</v>
      </c>
      <c r="AF8" s="871">
        <v>0.3</v>
      </c>
      <c r="AG8" s="872"/>
      <c r="AH8" s="872"/>
      <c r="AI8" s="873"/>
    </row>
    <row r="9" spans="1:36">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68"/>
    </row>
    <row r="10" spans="1:36">
      <c r="B10" s="92" t="s">
        <v>197</v>
      </c>
      <c r="C10" s="90">
        <v>2008</v>
      </c>
      <c r="D10" s="90">
        <v>2009</v>
      </c>
      <c r="E10" s="90">
        <v>2010</v>
      </c>
      <c r="F10" s="91">
        <v>2011</v>
      </c>
      <c r="G10" s="91">
        <v>2012</v>
      </c>
      <c r="H10" s="91">
        <v>2013</v>
      </c>
      <c r="I10" s="91">
        <v>2014</v>
      </c>
      <c r="J10" s="91">
        <v>2015</v>
      </c>
      <c r="K10" s="91">
        <v>2016</v>
      </c>
      <c r="L10" s="91">
        <v>2017</v>
      </c>
      <c r="M10" s="91">
        <v>2018</v>
      </c>
      <c r="N10" s="91">
        <v>2019</v>
      </c>
      <c r="O10" s="91">
        <v>2020</v>
      </c>
      <c r="P10" s="91">
        <v>2021</v>
      </c>
      <c r="Q10" s="91">
        <v>2022</v>
      </c>
      <c r="R10" s="15"/>
      <c r="S10" s="20" t="s">
        <v>17</v>
      </c>
      <c r="T10" s="21" t="s">
        <v>18</v>
      </c>
      <c r="U10" s="21" t="s">
        <v>19</v>
      </c>
      <c r="V10" s="22" t="s">
        <v>20</v>
      </c>
      <c r="W10" s="20" t="s">
        <v>21</v>
      </c>
      <c r="X10" s="21" t="s">
        <v>22</v>
      </c>
      <c r="Y10" s="21" t="s">
        <v>23</v>
      </c>
      <c r="Z10" s="63" t="s">
        <v>24</v>
      </c>
      <c r="AA10" s="15"/>
      <c r="AB10" s="20" t="s">
        <v>17</v>
      </c>
      <c r="AC10" s="21" t="s">
        <v>25</v>
      </c>
      <c r="AD10" s="21" t="s">
        <v>26</v>
      </c>
      <c r="AE10" s="73" t="s">
        <v>27</v>
      </c>
      <c r="AF10" s="21" t="s">
        <v>21</v>
      </c>
      <c r="AG10" s="21" t="s">
        <v>28</v>
      </c>
      <c r="AH10" s="21" t="s">
        <v>29</v>
      </c>
      <c r="AI10" s="63" t="s">
        <v>30</v>
      </c>
      <c r="AJ10" s="68"/>
    </row>
    <row r="11" spans="1:36" s="44" customFormat="1">
      <c r="B11" s="25"/>
      <c r="C11" s="93"/>
      <c r="D11" s="40"/>
      <c r="E11" s="40"/>
      <c r="F11" s="70"/>
      <c r="G11" s="70"/>
      <c r="H11" s="70"/>
      <c r="I11" s="70"/>
      <c r="J11" s="70"/>
      <c r="K11" s="70"/>
      <c r="L11" s="70"/>
      <c r="M11" s="70"/>
      <c r="N11" s="70"/>
      <c r="O11" s="70"/>
      <c r="P11" s="70"/>
      <c r="Q11" s="94"/>
      <c r="R11" s="40"/>
      <c r="S11" s="95"/>
      <c r="T11" s="70"/>
      <c r="U11" s="70"/>
      <c r="V11" s="94"/>
      <c r="W11" s="96"/>
      <c r="X11" s="69"/>
      <c r="Y11" s="69"/>
      <c r="Z11" s="97"/>
      <c r="AA11" s="41"/>
      <c r="AB11" s="96"/>
      <c r="AC11" s="69"/>
      <c r="AD11" s="69"/>
      <c r="AE11" s="97"/>
      <c r="AF11" s="96"/>
      <c r="AG11" s="69"/>
      <c r="AH11" s="69"/>
      <c r="AI11" s="97"/>
      <c r="AJ11" s="68"/>
    </row>
    <row r="12" spans="1:36" s="126" customFormat="1">
      <c r="B12" s="1023" t="s">
        <v>203</v>
      </c>
      <c r="C12" s="1024" t="s">
        <v>150</v>
      </c>
      <c r="D12" s="357" t="s">
        <v>150</v>
      </c>
      <c r="E12" s="357" t="s">
        <v>150</v>
      </c>
      <c r="F12" s="357" t="s">
        <v>150</v>
      </c>
      <c r="G12" s="357" t="s">
        <v>150</v>
      </c>
      <c r="H12" s="357" t="s">
        <v>150</v>
      </c>
      <c r="I12" s="357">
        <v>4746.88</v>
      </c>
      <c r="J12" s="357">
        <v>4437.85</v>
      </c>
      <c r="K12" s="357">
        <v>4528.46</v>
      </c>
      <c r="L12" s="357">
        <v>4691.73</v>
      </c>
      <c r="M12" s="357">
        <v>4668.98</v>
      </c>
      <c r="N12" s="357">
        <v>4478.19</v>
      </c>
      <c r="O12" s="357">
        <v>3423.31</v>
      </c>
      <c r="P12" s="357">
        <v>3485.28</v>
      </c>
      <c r="Q12" s="1025"/>
      <c r="R12" s="355"/>
      <c r="S12" s="1024">
        <v>1093.92</v>
      </c>
      <c r="T12" s="357">
        <v>1839.93</v>
      </c>
      <c r="U12" s="357">
        <v>2452.06</v>
      </c>
      <c r="V12" s="1025">
        <v>3485.28</v>
      </c>
      <c r="W12" s="1026">
        <v>966.4</v>
      </c>
      <c r="X12" s="373"/>
      <c r="Y12" s="373"/>
      <c r="Z12" s="1027"/>
      <c r="AA12" s="355"/>
      <c r="AB12" s="1024">
        <v>1093.92</v>
      </c>
      <c r="AC12" s="357">
        <v>746.01</v>
      </c>
      <c r="AD12" s="357">
        <v>612.13</v>
      </c>
      <c r="AE12" s="1025">
        <v>1033.22</v>
      </c>
      <c r="AF12" s="1026">
        <v>966.4</v>
      </c>
      <c r="AG12" s="373"/>
      <c r="AH12" s="373"/>
      <c r="AI12" s="1027"/>
    </row>
    <row r="13" spans="1:36" s="1035" customFormat="1">
      <c r="B13" s="1028" t="s">
        <v>204</v>
      </c>
      <c r="C13" s="1029" t="s">
        <v>150</v>
      </c>
      <c r="D13" s="1030" t="s">
        <v>150</v>
      </c>
      <c r="E13" s="1030" t="s">
        <v>150</v>
      </c>
      <c r="F13" s="1030" t="s">
        <v>150</v>
      </c>
      <c r="G13" s="1030" t="s">
        <v>150</v>
      </c>
      <c r="H13" s="1030" t="s">
        <v>150</v>
      </c>
      <c r="I13" s="1030">
        <v>4097.07</v>
      </c>
      <c r="J13" s="1030">
        <v>4099.8</v>
      </c>
      <c r="K13" s="1030">
        <v>4099.8</v>
      </c>
      <c r="L13" s="1030">
        <v>4139.81</v>
      </c>
      <c r="M13" s="1030">
        <v>4204.59</v>
      </c>
      <c r="N13" s="1030">
        <v>3857.94</v>
      </c>
      <c r="O13" s="1030">
        <v>3418.67</v>
      </c>
      <c r="P13" s="1030">
        <v>3404.58</v>
      </c>
      <c r="Q13" s="1031"/>
      <c r="R13" s="705"/>
      <c r="S13" s="1029">
        <v>995.04</v>
      </c>
      <c r="T13" s="1030">
        <v>1802.91</v>
      </c>
      <c r="U13" s="1030">
        <v>2461.47</v>
      </c>
      <c r="V13" s="1031">
        <v>3404.58</v>
      </c>
      <c r="W13" s="1032">
        <v>991.59</v>
      </c>
      <c r="X13" s="1033"/>
      <c r="Y13" s="1033"/>
      <c r="Z13" s="1034"/>
      <c r="AA13" s="705"/>
      <c r="AB13" s="1029">
        <v>995.04</v>
      </c>
      <c r="AC13" s="1030">
        <v>807.88</v>
      </c>
      <c r="AD13" s="1030">
        <v>658.56</v>
      </c>
      <c r="AE13" s="1031">
        <v>943.11</v>
      </c>
      <c r="AF13" s="1032">
        <v>991.59</v>
      </c>
      <c r="AG13" s="1033"/>
      <c r="AH13" s="1033"/>
      <c r="AI13" s="1034"/>
      <c r="AJ13" s="126"/>
    </row>
    <row r="14" spans="1:36" s="1035" customFormat="1">
      <c r="B14" s="1036" t="s">
        <v>205</v>
      </c>
      <c r="C14" s="1029" t="s">
        <v>150</v>
      </c>
      <c r="D14" s="1030" t="s">
        <v>150</v>
      </c>
      <c r="E14" s="1030" t="s">
        <v>150</v>
      </c>
      <c r="F14" s="1030" t="s">
        <v>150</v>
      </c>
      <c r="G14" s="1030" t="s">
        <v>150</v>
      </c>
      <c r="H14" s="1030" t="s">
        <v>150</v>
      </c>
      <c r="I14" s="1030">
        <v>649.81</v>
      </c>
      <c r="J14" s="1030">
        <v>338.05</v>
      </c>
      <c r="K14" s="1030">
        <v>428.66</v>
      </c>
      <c r="L14" s="1030">
        <v>551.93</v>
      </c>
      <c r="M14" s="1030">
        <v>464.39</v>
      </c>
      <c r="N14" s="1030">
        <v>620.25</v>
      </c>
      <c r="O14" s="1030">
        <v>4.64</v>
      </c>
      <c r="P14" s="1030">
        <v>80.7</v>
      </c>
      <c r="Q14" s="1031"/>
      <c r="R14" s="705"/>
      <c r="S14" s="1029">
        <v>98.89</v>
      </c>
      <c r="T14" s="1030">
        <v>37.01</v>
      </c>
      <c r="U14" s="1030">
        <v>-9.42</v>
      </c>
      <c r="V14" s="1031">
        <v>80.7</v>
      </c>
      <c r="W14" s="1032">
        <v>-25.2</v>
      </c>
      <c r="X14" s="1033"/>
      <c r="Y14" s="1033"/>
      <c r="Z14" s="1034"/>
      <c r="AA14" s="705"/>
      <c r="AB14" s="1029">
        <v>98.89</v>
      </c>
      <c r="AC14" s="1030">
        <v>-61.87</v>
      </c>
      <c r="AD14" s="1030">
        <v>-46.43</v>
      </c>
      <c r="AE14" s="1030">
        <v>90.12</v>
      </c>
      <c r="AF14" s="1032">
        <v>-25.2</v>
      </c>
      <c r="AG14" s="1033"/>
      <c r="AH14" s="1033"/>
      <c r="AI14" s="1034"/>
      <c r="AJ14" s="126"/>
    </row>
    <row r="15" spans="1:36" s="126" customFormat="1">
      <c r="B15" s="989" t="s">
        <v>206</v>
      </c>
      <c r="C15" s="1024" t="s">
        <v>150</v>
      </c>
      <c r="D15" s="357" t="s">
        <v>150</v>
      </c>
      <c r="E15" s="357" t="s">
        <v>150</v>
      </c>
      <c r="F15" s="357" t="s">
        <v>150</v>
      </c>
      <c r="G15" s="357" t="s">
        <v>150</v>
      </c>
      <c r="H15" s="357" t="s">
        <v>150</v>
      </c>
      <c r="I15" s="357">
        <v>429.25</v>
      </c>
      <c r="J15" s="357">
        <v>408.85</v>
      </c>
      <c r="K15" s="357">
        <v>397.9</v>
      </c>
      <c r="L15" s="357">
        <v>403.67</v>
      </c>
      <c r="M15" s="357">
        <v>494.9</v>
      </c>
      <c r="N15" s="357">
        <v>820.11</v>
      </c>
      <c r="O15" s="357">
        <v>922.84</v>
      </c>
      <c r="P15" s="357">
        <v>1493.75</v>
      </c>
      <c r="Q15" s="1025"/>
      <c r="R15" s="355"/>
      <c r="S15" s="1024">
        <v>455.06</v>
      </c>
      <c r="T15" s="357">
        <v>772.99</v>
      </c>
      <c r="U15" s="357">
        <v>1044.14</v>
      </c>
      <c r="V15" s="1025">
        <v>1493.75</v>
      </c>
      <c r="W15" s="1026">
        <v>440.19</v>
      </c>
      <c r="X15" s="373"/>
      <c r="Y15" s="373"/>
      <c r="Z15" s="1027"/>
      <c r="AA15" s="355"/>
      <c r="AB15" s="1024">
        <v>455.06</v>
      </c>
      <c r="AC15" s="357">
        <v>317.92</v>
      </c>
      <c r="AD15" s="357">
        <v>271.15</v>
      </c>
      <c r="AE15" s="1025">
        <v>449.61</v>
      </c>
      <c r="AF15" s="1026">
        <v>440.19</v>
      </c>
      <c r="AG15" s="373"/>
      <c r="AH15" s="373"/>
      <c r="AI15" s="1027"/>
    </row>
    <row r="16" spans="1:36" s="126" customFormat="1">
      <c r="B16" s="1022" t="s">
        <v>207</v>
      </c>
      <c r="C16" s="1021">
        <v>2634</v>
      </c>
      <c r="D16" s="592">
        <v>3274.6</v>
      </c>
      <c r="E16" s="592">
        <v>4355.31</v>
      </c>
      <c r="F16" s="995">
        <v>4583.67</v>
      </c>
      <c r="G16" s="995">
        <v>5105.57</v>
      </c>
      <c r="H16" s="995">
        <v>5462.53</v>
      </c>
      <c r="I16" s="995">
        <v>5176.13</v>
      </c>
      <c r="J16" s="995">
        <v>4846.7</v>
      </c>
      <c r="K16" s="995">
        <v>4926.36</v>
      </c>
      <c r="L16" s="995">
        <v>5095.41</v>
      </c>
      <c r="M16" s="995">
        <v>5163.88</v>
      </c>
      <c r="N16" s="995">
        <v>5298.3</v>
      </c>
      <c r="O16" s="995">
        <v>4346.15</v>
      </c>
      <c r="P16" s="995">
        <v>4979.04</v>
      </c>
      <c r="Q16" s="1037"/>
      <c r="R16" s="355"/>
      <c r="S16" s="1038">
        <v>1548.98</v>
      </c>
      <c r="T16" s="995">
        <v>2612.91</v>
      </c>
      <c r="U16" s="995">
        <v>3496.19</v>
      </c>
      <c r="V16" s="1037">
        <v>4979.04</v>
      </c>
      <c r="W16" s="1039">
        <v>1406.59</v>
      </c>
      <c r="X16" s="1040"/>
      <c r="Y16" s="1040"/>
      <c r="Z16" s="1041"/>
      <c r="AB16" s="1038">
        <v>1548.98</v>
      </c>
      <c r="AC16" s="995">
        <v>1063.93</v>
      </c>
      <c r="AD16" s="995">
        <v>883.28</v>
      </c>
      <c r="AE16" s="1037">
        <v>1482.85</v>
      </c>
      <c r="AF16" s="1039">
        <v>1406.59</v>
      </c>
      <c r="AG16" s="1040"/>
      <c r="AH16" s="1040"/>
      <c r="AI16" s="1041"/>
    </row>
    <row r="17" spans="1:36">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68"/>
    </row>
    <row r="18" spans="1:36" customHeight="1" ht="15.75" s="15" customFormat="1">
      <c r="B18" s="65" t="s">
        <v>208</v>
      </c>
      <c r="C18" s="90">
        <v>2008</v>
      </c>
      <c r="D18" s="90">
        <v>2009</v>
      </c>
      <c r="E18" s="90">
        <v>2010</v>
      </c>
      <c r="F18" s="91">
        <v>2011</v>
      </c>
      <c r="G18" s="91">
        <v>2012</v>
      </c>
      <c r="H18" s="91">
        <v>2013</v>
      </c>
      <c r="I18" s="91">
        <v>2014</v>
      </c>
      <c r="J18" s="91">
        <v>2015</v>
      </c>
      <c r="K18" s="91">
        <v>2016</v>
      </c>
      <c r="L18" s="91">
        <v>2017</v>
      </c>
      <c r="M18" s="91">
        <v>2018</v>
      </c>
      <c r="N18" s="91">
        <v>2019</v>
      </c>
      <c r="O18" s="91">
        <v>2020</v>
      </c>
      <c r="P18" s="91">
        <v>2021</v>
      </c>
      <c r="Q18" s="91">
        <v>2022</v>
      </c>
      <c r="S18" s="20" t="s">
        <v>17</v>
      </c>
      <c r="T18" s="21" t="s">
        <v>18</v>
      </c>
      <c r="U18" s="21" t="s">
        <v>19</v>
      </c>
      <c r="V18" s="22" t="s">
        <v>20</v>
      </c>
      <c r="W18" s="20" t="s">
        <v>21</v>
      </c>
      <c r="X18" s="21" t="s">
        <v>22</v>
      </c>
      <c r="Y18" s="21" t="s">
        <v>23</v>
      </c>
      <c r="Z18" s="63" t="s">
        <v>24</v>
      </c>
      <c r="AB18" s="20" t="s">
        <v>17</v>
      </c>
      <c r="AC18" s="21" t="s">
        <v>25</v>
      </c>
      <c r="AD18" s="21" t="s">
        <v>26</v>
      </c>
      <c r="AE18" s="73" t="s">
        <v>27</v>
      </c>
      <c r="AF18" s="21" t="s">
        <v>21</v>
      </c>
      <c r="AG18" s="21" t="s">
        <v>28</v>
      </c>
      <c r="AH18" s="21" t="s">
        <v>29</v>
      </c>
      <c r="AI18" s="63" t="s">
        <v>30</v>
      </c>
      <c r="AJ18" s="68"/>
    </row>
    <row r="19" spans="1:36">
      <c r="B19" s="479"/>
      <c r="C19" s="528"/>
      <c r="D19" s="474"/>
      <c r="E19" s="474"/>
      <c r="F19" s="474"/>
      <c r="G19" s="474"/>
      <c r="H19" s="474"/>
      <c r="I19" s="474"/>
      <c r="J19" s="474"/>
      <c r="K19" s="474"/>
      <c r="L19" s="474"/>
      <c r="M19" s="474"/>
      <c r="N19" s="474"/>
      <c r="O19" s="474"/>
      <c r="P19" s="474"/>
      <c r="Q19" s="529"/>
      <c r="R19" s="328"/>
      <c r="S19" s="542"/>
      <c r="T19" s="462"/>
      <c r="U19" s="462"/>
      <c r="V19" s="543"/>
      <c r="W19" s="532"/>
      <c r="X19" s="533"/>
      <c r="Y19" s="533"/>
      <c r="Z19" s="544"/>
      <c r="AA19" s="328"/>
      <c r="AB19" s="542"/>
      <c r="AC19" s="462"/>
      <c r="AD19" s="462"/>
      <c r="AE19" s="543"/>
      <c r="AF19" s="532"/>
      <c r="AG19" s="533"/>
      <c r="AH19" s="533"/>
      <c r="AI19" s="544"/>
      <c r="AJ19" s="68"/>
    </row>
    <row r="20" spans="1:36" s="622" customFormat="1">
      <c r="B20" s="877" t="s">
        <v>209</v>
      </c>
      <c r="C20" s="1024" t="s">
        <v>150</v>
      </c>
      <c r="D20" s="357" t="s">
        <v>150</v>
      </c>
      <c r="E20" s="357" t="s">
        <v>150</v>
      </c>
      <c r="F20" s="357" t="s">
        <v>150</v>
      </c>
      <c r="G20" s="357" t="s">
        <v>150</v>
      </c>
      <c r="H20" s="357" t="s">
        <v>150</v>
      </c>
      <c r="I20" s="357">
        <v>34.87</v>
      </c>
      <c r="J20" s="357">
        <v>45.34</v>
      </c>
      <c r="K20" s="357">
        <v>34.28</v>
      </c>
      <c r="L20" s="357">
        <v>49.87</v>
      </c>
      <c r="M20" s="357">
        <v>52.87</v>
      </c>
      <c r="N20" s="357">
        <v>52.61</v>
      </c>
      <c r="O20" s="357">
        <v>32</v>
      </c>
      <c r="P20" s="357">
        <v>105.57</v>
      </c>
      <c r="Q20" s="1025"/>
      <c r="R20" s="355"/>
      <c r="S20" s="1024">
        <v>38.59</v>
      </c>
      <c r="T20" s="357">
        <v>49.99</v>
      </c>
      <c r="U20" s="357">
        <v>65.87</v>
      </c>
      <c r="V20" s="1025">
        <v>105.57</v>
      </c>
      <c r="W20" s="1026">
        <v>223.2</v>
      </c>
      <c r="X20" s="373"/>
      <c r="Y20" s="373"/>
      <c r="Z20" s="1027"/>
      <c r="AA20" s="1239"/>
      <c r="AB20" s="1024">
        <v>38.59</v>
      </c>
      <c r="AC20" s="357">
        <v>66.58</v>
      </c>
      <c r="AD20" s="357">
        <v>113.26</v>
      </c>
      <c r="AE20" s="1025">
        <v>198.5</v>
      </c>
      <c r="AF20" s="373">
        <v>223.2</v>
      </c>
      <c r="AG20" s="772"/>
      <c r="AH20" s="772"/>
      <c r="AI20" s="878"/>
      <c r="AJ20" s="134"/>
    </row>
    <row r="21" spans="1:36" s="622" customFormat="1">
      <c r="B21" s="877" t="s">
        <v>210</v>
      </c>
      <c r="C21" s="1024" t="s">
        <v>150</v>
      </c>
      <c r="D21" s="357" t="s">
        <v>150</v>
      </c>
      <c r="E21" s="357" t="s">
        <v>150</v>
      </c>
      <c r="F21" s="357" t="s">
        <v>150</v>
      </c>
      <c r="G21" s="357" t="s">
        <v>150</v>
      </c>
      <c r="H21" s="357" t="s">
        <v>150</v>
      </c>
      <c r="I21" s="357">
        <v>4.88</v>
      </c>
      <c r="J21" s="357">
        <v>0</v>
      </c>
      <c r="K21" s="357">
        <v>22.2</v>
      </c>
      <c r="L21" s="357">
        <v>-17.53</v>
      </c>
      <c r="M21" s="357">
        <v>-44.83</v>
      </c>
      <c r="N21" s="357">
        <v>-23.32</v>
      </c>
      <c r="O21" s="357">
        <v>48.02</v>
      </c>
      <c r="P21" s="357">
        <v>-127.5</v>
      </c>
      <c r="Q21" s="1025"/>
      <c r="R21" s="355"/>
      <c r="S21" s="1024">
        <v>1.17</v>
      </c>
      <c r="T21" s="357">
        <v>-1.79</v>
      </c>
      <c r="U21" s="357">
        <v>-49.58</v>
      </c>
      <c r="V21" s="1025">
        <v>-127.5</v>
      </c>
      <c r="W21" s="1026">
        <v>-121.05</v>
      </c>
      <c r="X21" s="373"/>
      <c r="Y21" s="373"/>
      <c r="Z21" s="1027"/>
      <c r="AA21" s="1239"/>
      <c r="AB21" s="1024">
        <v>1.17</v>
      </c>
      <c r="AC21" s="357">
        <v>-2.96</v>
      </c>
      <c r="AD21" s="357">
        <v>-47.79</v>
      </c>
      <c r="AE21" s="1025">
        <v>-77.91</v>
      </c>
      <c r="AF21" s="373">
        <v>-121.05</v>
      </c>
      <c r="AG21" s="772"/>
      <c r="AH21" s="772"/>
      <c r="AI21" s="878"/>
      <c r="AJ21" s="134"/>
    </row>
    <row r="22" spans="1:36" s="622" customFormat="1">
      <c r="B22" s="879" t="s">
        <v>211</v>
      </c>
      <c r="C22" s="1024" t="s">
        <v>150</v>
      </c>
      <c r="D22" s="357" t="s">
        <v>150</v>
      </c>
      <c r="E22" s="357" t="s">
        <v>150</v>
      </c>
      <c r="F22" s="357" t="s">
        <v>150</v>
      </c>
      <c r="G22" s="357" t="s">
        <v>150</v>
      </c>
      <c r="H22" s="357" t="s">
        <v>150</v>
      </c>
      <c r="I22" s="357">
        <v>160.89</v>
      </c>
      <c r="J22" s="357">
        <v>157.99</v>
      </c>
      <c r="K22" s="357">
        <v>157.96</v>
      </c>
      <c r="L22" s="357">
        <v>180.64</v>
      </c>
      <c r="M22" s="357">
        <v>180.9</v>
      </c>
      <c r="N22" s="357">
        <v>161.88</v>
      </c>
      <c r="O22" s="357">
        <v>112.61</v>
      </c>
      <c r="P22" s="357">
        <v>105.51</v>
      </c>
      <c r="Q22" s="1025"/>
      <c r="R22" s="355"/>
      <c r="S22" s="1024">
        <v>32.69</v>
      </c>
      <c r="T22" s="357">
        <v>58.24</v>
      </c>
      <c r="U22" s="357">
        <v>76.61</v>
      </c>
      <c r="V22" s="1025">
        <v>105.51</v>
      </c>
      <c r="W22" s="1026">
        <v>24.18</v>
      </c>
      <c r="X22" s="373"/>
      <c r="Y22" s="373"/>
      <c r="Z22" s="373"/>
      <c r="AA22" s="1239"/>
      <c r="AB22" s="357">
        <v>32.69</v>
      </c>
      <c r="AC22" s="357">
        <v>25.55</v>
      </c>
      <c r="AD22" s="357">
        <v>18.37</v>
      </c>
      <c r="AE22" s="1025">
        <v>28.9</v>
      </c>
      <c r="AF22" s="373">
        <v>24.18</v>
      </c>
      <c r="AG22" s="772"/>
      <c r="AH22" s="772"/>
      <c r="AI22" s="772"/>
      <c r="AJ22" s="134"/>
    </row>
    <row r="23" spans="1:36" s="622" customFormat="1">
      <c r="B23" s="879" t="s">
        <v>212</v>
      </c>
      <c r="C23" s="1024" t="s">
        <v>150</v>
      </c>
      <c r="D23" s="357" t="s">
        <v>150</v>
      </c>
      <c r="E23" s="357" t="s">
        <v>150</v>
      </c>
      <c r="F23" s="357" t="s">
        <v>150</v>
      </c>
      <c r="G23" s="357" t="s">
        <v>150</v>
      </c>
      <c r="H23" s="357" t="s">
        <v>150</v>
      </c>
      <c r="I23" s="357">
        <v>0.69</v>
      </c>
      <c r="J23" s="357">
        <v>-8.41</v>
      </c>
      <c r="K23" s="357">
        <v>26.28</v>
      </c>
      <c r="L23" s="357">
        <v>-24.63</v>
      </c>
      <c r="M23" s="357">
        <v>-35.46</v>
      </c>
      <c r="N23" s="357">
        <v>-3.74</v>
      </c>
      <c r="O23" s="357">
        <v>34.9</v>
      </c>
      <c r="P23" s="357">
        <v>-171.34</v>
      </c>
      <c r="Q23" s="1025"/>
      <c r="R23" s="355"/>
      <c r="S23" s="1024">
        <v>-4.87</v>
      </c>
      <c r="T23" s="357">
        <v>-2.89</v>
      </c>
      <c r="U23" s="357">
        <v>-53.57</v>
      </c>
      <c r="V23" s="357">
        <v>-171.34</v>
      </c>
      <c r="W23" s="1026">
        <v>-160.49</v>
      </c>
      <c r="X23" s="373"/>
      <c r="Y23" s="373"/>
      <c r="Z23" s="373"/>
      <c r="AA23" s="1239"/>
      <c r="AB23" s="1024">
        <v>-4.87</v>
      </c>
      <c r="AC23" s="357">
        <v>1.97</v>
      </c>
      <c r="AD23" s="357">
        <v>-50.67</v>
      </c>
      <c r="AE23" s="357">
        <v>-117.77</v>
      </c>
      <c r="AF23" s="1026">
        <v>-160.49</v>
      </c>
      <c r="AG23" s="880"/>
      <c r="AH23" s="880"/>
      <c r="AI23" s="772"/>
      <c r="AJ23" s="134"/>
    </row>
    <row r="24" spans="1:36" s="622" customFormat="1">
      <c r="B24" s="881" t="s">
        <v>213</v>
      </c>
      <c r="C24" s="1021">
        <v>100.72</v>
      </c>
      <c r="D24" s="592">
        <v>84.04</v>
      </c>
      <c r="E24" s="592">
        <v>79.13</v>
      </c>
      <c r="F24" s="995">
        <v>82.53</v>
      </c>
      <c r="G24" s="995">
        <v>87.71</v>
      </c>
      <c r="H24" s="995">
        <v>80.28</v>
      </c>
      <c r="I24" s="995">
        <v>0</v>
      </c>
      <c r="J24" s="995" t="s">
        <v>150</v>
      </c>
      <c r="K24" s="995" t="s">
        <v>150</v>
      </c>
      <c r="L24" s="995">
        <v>0</v>
      </c>
      <c r="M24" s="995">
        <v>72.35</v>
      </c>
      <c r="N24" s="995">
        <v>71.1</v>
      </c>
      <c r="O24" s="1240">
        <v>78.85</v>
      </c>
      <c r="P24" s="1240">
        <v>67.28</v>
      </c>
      <c r="Q24" s="1241"/>
      <c r="R24" s="355"/>
      <c r="S24" s="1242">
        <v>64.09</v>
      </c>
      <c r="T24" s="995">
        <v>68.38</v>
      </c>
      <c r="U24" s="995">
        <v>58.45</v>
      </c>
      <c r="V24" s="1037">
        <v>67.28</v>
      </c>
      <c r="W24" s="1039">
        <v>45.87</v>
      </c>
      <c r="X24" s="1040"/>
      <c r="Y24" s="1040"/>
      <c r="Z24" s="1040"/>
      <c r="AA24" s="1239"/>
      <c r="AB24" s="995">
        <v>77.89</v>
      </c>
      <c r="AC24" s="995">
        <v>64.09</v>
      </c>
      <c r="AD24" s="995">
        <v>28.83</v>
      </c>
      <c r="AE24" s="1037">
        <v>87.04</v>
      </c>
      <c r="AF24" s="1039">
        <v>45.87</v>
      </c>
      <c r="AG24" s="884"/>
      <c r="AH24" s="884"/>
      <c r="AI24" s="884"/>
      <c r="AJ24" s="134"/>
    </row>
    <row r="25" spans="1:36">
      <c r="B25" s="24"/>
      <c r="C25" s="26"/>
      <c r="D25" s="26"/>
      <c r="E25" s="26"/>
      <c r="F25" s="83"/>
      <c r="G25" s="83"/>
      <c r="H25" s="83"/>
      <c r="I25" s="83"/>
      <c r="J25" s="83"/>
      <c r="K25" s="83"/>
      <c r="L25" s="83"/>
      <c r="M25" s="83"/>
      <c r="N25" s="83"/>
      <c r="O25" s="83"/>
      <c r="P25" s="83"/>
      <c r="Q25" s="83"/>
      <c r="R25" s="29"/>
      <c r="S25" s="98"/>
      <c r="T25" s="98"/>
      <c r="U25" s="98"/>
      <c r="V25" s="98"/>
      <c r="W25" s="83"/>
      <c r="X25" s="83"/>
      <c r="Y25" s="162"/>
      <c r="Z25" s="83"/>
      <c r="AA25" s="99"/>
      <c r="AB25" s="98"/>
      <c r="AC25" s="98"/>
      <c r="AD25" s="98"/>
      <c r="AE25" s="98"/>
      <c r="AF25" s="83"/>
      <c r="AG25" s="83"/>
      <c r="AH25" s="83"/>
      <c r="AI25" s="83"/>
      <c r="AJ25" s="68"/>
    </row>
    <row r="26" spans="1:36">
      <c r="B26" s="92" t="s">
        <v>201</v>
      </c>
      <c r="C26" s="90">
        <v>2008</v>
      </c>
      <c r="D26" s="90">
        <v>2009</v>
      </c>
      <c r="E26" s="90">
        <v>2010</v>
      </c>
      <c r="F26" s="91">
        <v>2011</v>
      </c>
      <c r="G26" s="91">
        <v>2012</v>
      </c>
      <c r="H26" s="91">
        <v>2013</v>
      </c>
      <c r="I26" s="91">
        <v>2014</v>
      </c>
      <c r="J26" s="91">
        <v>2015</v>
      </c>
      <c r="K26" s="91">
        <v>2016</v>
      </c>
      <c r="L26" s="91">
        <v>2017</v>
      </c>
      <c r="M26" s="91">
        <v>2018</v>
      </c>
      <c r="N26" s="91">
        <v>2019</v>
      </c>
      <c r="O26" s="91">
        <v>2020</v>
      </c>
      <c r="P26" s="91">
        <v>2021</v>
      </c>
      <c r="Q26" s="91">
        <v>2022</v>
      </c>
      <c r="R26" s="15"/>
      <c r="S26" s="20" t="s">
        <v>17</v>
      </c>
      <c r="T26" s="21" t="s">
        <v>18</v>
      </c>
      <c r="U26" s="21" t="s">
        <v>19</v>
      </c>
      <c r="V26" s="22" t="s">
        <v>20</v>
      </c>
      <c r="W26" s="20" t="s">
        <v>21</v>
      </c>
      <c r="X26" s="21" t="s">
        <v>22</v>
      </c>
      <c r="Y26" s="21" t="s">
        <v>23</v>
      </c>
      <c r="Z26" s="63" t="s">
        <v>24</v>
      </c>
      <c r="AA26" s="15"/>
      <c r="AB26" s="20" t="s">
        <v>17</v>
      </c>
      <c r="AC26" s="21" t="s">
        <v>25</v>
      </c>
      <c r="AD26" s="21" t="s">
        <v>26</v>
      </c>
      <c r="AE26" s="73" t="s">
        <v>27</v>
      </c>
      <c r="AF26" s="21" t="s">
        <v>21</v>
      </c>
      <c r="AG26" s="21" t="s">
        <v>28</v>
      </c>
      <c r="AH26" s="21" t="s">
        <v>29</v>
      </c>
      <c r="AI26" s="63" t="s">
        <v>30</v>
      </c>
      <c r="AJ26" s="68"/>
    </row>
    <row r="27" spans="1:36">
      <c r="B27" s="536"/>
      <c r="C27" s="528"/>
      <c r="D27" s="474"/>
      <c r="E27" s="474"/>
      <c r="F27" s="474"/>
      <c r="G27" s="474"/>
      <c r="H27" s="474"/>
      <c r="I27" s="474"/>
      <c r="J27" s="474"/>
      <c r="K27" s="474"/>
      <c r="L27" s="474"/>
      <c r="M27" s="474"/>
      <c r="N27" s="474"/>
      <c r="O27" s="474"/>
      <c r="P27" s="474"/>
      <c r="Q27" s="529"/>
      <c r="R27" s="328"/>
      <c r="S27" s="528"/>
      <c r="T27" s="474"/>
      <c r="U27" s="474"/>
      <c r="V27" s="529"/>
      <c r="W27" s="532"/>
      <c r="X27" s="533"/>
      <c r="Y27" s="533"/>
      <c r="Z27" s="544"/>
      <c r="AA27" s="328"/>
      <c r="AB27" s="528"/>
      <c r="AC27" s="474"/>
      <c r="AD27" s="474"/>
      <c r="AE27" s="529"/>
      <c r="AF27" s="532"/>
      <c r="AG27" s="533"/>
      <c r="AH27" s="533"/>
      <c r="AI27" s="544"/>
      <c r="AJ27" s="68"/>
    </row>
    <row r="28" spans="1:36" s="134" customFormat="1">
      <c r="B28" s="885" t="s">
        <v>31</v>
      </c>
      <c r="C28" s="1204">
        <v>264.86</v>
      </c>
      <c r="D28" s="153">
        <v>273.3</v>
      </c>
      <c r="E28" s="153">
        <v>343.52</v>
      </c>
      <c r="F28" s="153">
        <v>370.26</v>
      </c>
      <c r="G28" s="153">
        <v>445.02</v>
      </c>
      <c r="H28" s="153">
        <v>438.27</v>
      </c>
      <c r="I28" s="153">
        <v>344.8</v>
      </c>
      <c r="J28" s="153">
        <v>375.39</v>
      </c>
      <c r="K28" s="153">
        <v>348.61</v>
      </c>
      <c r="L28" s="153">
        <v>415.78</v>
      </c>
      <c r="M28" s="153">
        <v>406.97</v>
      </c>
      <c r="N28" s="153">
        <v>379.93</v>
      </c>
      <c r="O28" s="153">
        <v>310.95</v>
      </c>
      <c r="P28" s="1205">
        <v>334.01</v>
      </c>
      <c r="Q28" s="1206"/>
      <c r="R28" s="126"/>
      <c r="S28" s="1207">
        <v>100.14</v>
      </c>
      <c r="T28" s="1205">
        <v>180.52</v>
      </c>
      <c r="U28" s="1205">
        <v>208.34</v>
      </c>
      <c r="V28" s="1208">
        <v>334.01</v>
      </c>
      <c r="W28" s="1209">
        <v>50.1</v>
      </c>
      <c r="X28" s="155"/>
      <c r="Y28" s="155"/>
      <c r="Z28" s="1210"/>
      <c r="AA28" s="126"/>
      <c r="AB28" s="1207">
        <v>100.14</v>
      </c>
      <c r="AC28" s="1205">
        <v>80.37</v>
      </c>
      <c r="AD28" s="1205">
        <v>27.83</v>
      </c>
      <c r="AE28" s="1208">
        <v>125.67</v>
      </c>
      <c r="AF28" s="1209">
        <v>50.1</v>
      </c>
      <c r="AG28" s="777"/>
      <c r="AH28" s="777"/>
      <c r="AI28" s="886"/>
    </row>
    <row r="29" spans="1:36" s="622" customFormat="1">
      <c r="B29" s="887"/>
      <c r="C29" s="1211"/>
      <c r="D29" s="355"/>
      <c r="E29" s="355"/>
      <c r="F29" s="355"/>
      <c r="G29" s="355"/>
      <c r="H29" s="355"/>
      <c r="I29" s="355"/>
      <c r="J29" s="355"/>
      <c r="K29" s="355"/>
      <c r="L29" s="355"/>
      <c r="M29" s="355"/>
      <c r="N29" s="355"/>
      <c r="O29" s="355"/>
      <c r="P29" s="767"/>
      <c r="Q29" s="1212"/>
      <c r="R29" s="355"/>
      <c r="S29" s="1213"/>
      <c r="T29" s="1214"/>
      <c r="U29" s="1214"/>
      <c r="V29" s="1215"/>
      <c r="W29" s="1216"/>
      <c r="X29" s="370"/>
      <c r="Y29" s="370"/>
      <c r="Z29" s="1217"/>
      <c r="AA29" s="362"/>
      <c r="AB29" s="1213"/>
      <c r="AC29" s="1214"/>
      <c r="AD29" s="1214"/>
      <c r="AE29" s="1215"/>
      <c r="AF29" s="1216"/>
      <c r="AG29" s="421"/>
      <c r="AH29" s="421"/>
      <c r="AI29" s="889"/>
      <c r="AJ29" s="134"/>
    </row>
    <row r="30" spans="1:36" s="622" customFormat="1">
      <c r="B30" s="890" t="s">
        <v>32</v>
      </c>
      <c r="C30" s="1024">
        <v>-35.04</v>
      </c>
      <c r="D30" s="357">
        <v>-48.29</v>
      </c>
      <c r="E30" s="357">
        <v>-69.01</v>
      </c>
      <c r="F30" s="357">
        <v>-84.41</v>
      </c>
      <c r="G30" s="357">
        <v>-98.49</v>
      </c>
      <c r="H30" s="357">
        <v>-136.3</v>
      </c>
      <c r="I30" s="357">
        <v>-118.13</v>
      </c>
      <c r="J30" s="357">
        <v>-126.04</v>
      </c>
      <c r="K30" s="357">
        <v>-122.57</v>
      </c>
      <c r="L30" s="357">
        <v>-115.63</v>
      </c>
      <c r="M30" s="357">
        <v>-105.35</v>
      </c>
      <c r="N30" s="357">
        <v>-22.34</v>
      </c>
      <c r="O30" s="359">
        <v>10.95</v>
      </c>
      <c r="P30" s="1218">
        <v>-92.1</v>
      </c>
      <c r="Q30" s="1219"/>
      <c r="R30" s="355"/>
      <c r="S30" s="1220">
        <v>-31.03</v>
      </c>
      <c r="T30" s="1221">
        <v>-57.87</v>
      </c>
      <c r="U30" s="1221">
        <v>-72.95</v>
      </c>
      <c r="V30" s="1222">
        <v>-92.1</v>
      </c>
      <c r="W30" s="1026">
        <v>-23.94</v>
      </c>
      <c r="X30" s="373"/>
      <c r="Y30" s="373"/>
      <c r="Z30" s="1027"/>
      <c r="AA30" s="355"/>
      <c r="AB30" s="1220">
        <v>-31.03</v>
      </c>
      <c r="AC30" s="1221">
        <v>-26.84</v>
      </c>
      <c r="AD30" s="1221">
        <v>-15.08</v>
      </c>
      <c r="AE30" s="1222">
        <v>-19.15</v>
      </c>
      <c r="AF30" s="1026">
        <v>-23.94</v>
      </c>
      <c r="AG30" s="772"/>
      <c r="AH30" s="772"/>
      <c r="AI30" s="878"/>
      <c r="AJ30" s="134"/>
    </row>
    <row r="31" spans="1:36" s="622" customFormat="1">
      <c r="B31" s="891"/>
      <c r="C31" s="1211"/>
      <c r="D31" s="355"/>
      <c r="E31" s="355"/>
      <c r="F31" s="355"/>
      <c r="G31" s="355"/>
      <c r="H31" s="355"/>
      <c r="I31" s="355"/>
      <c r="J31" s="355"/>
      <c r="K31" s="355"/>
      <c r="L31" s="355"/>
      <c r="M31" s="355"/>
      <c r="N31" s="355"/>
      <c r="O31" s="355"/>
      <c r="P31" s="767"/>
      <c r="Q31" s="1212"/>
      <c r="R31" s="355"/>
      <c r="S31" s="1223"/>
      <c r="T31" s="767"/>
      <c r="U31" s="767"/>
      <c r="V31" s="1224"/>
      <c r="W31" s="1216"/>
      <c r="X31" s="370"/>
      <c r="Y31" s="370"/>
      <c r="Z31" s="1217"/>
      <c r="AA31" s="355"/>
      <c r="AB31" s="1223"/>
      <c r="AC31" s="767"/>
      <c r="AD31" s="767"/>
      <c r="AE31" s="1224"/>
      <c r="AF31" s="1216"/>
      <c r="AG31" s="421"/>
      <c r="AH31" s="421"/>
      <c r="AI31" s="889"/>
      <c r="AJ31" s="134"/>
    </row>
    <row r="32" spans="1:36" s="134" customFormat="1">
      <c r="B32" s="885" t="s">
        <v>33</v>
      </c>
      <c r="C32" s="1225">
        <v>229.82</v>
      </c>
      <c r="D32" s="126">
        <v>225.01</v>
      </c>
      <c r="E32" s="126">
        <v>274.51</v>
      </c>
      <c r="F32" s="126">
        <v>285.85</v>
      </c>
      <c r="G32" s="126">
        <v>346.52</v>
      </c>
      <c r="H32" s="126">
        <v>301.97</v>
      </c>
      <c r="I32" s="126">
        <v>226.68</v>
      </c>
      <c r="J32" s="126">
        <v>249.36</v>
      </c>
      <c r="K32" s="126">
        <v>226.04</v>
      </c>
      <c r="L32" s="126">
        <v>300.14</v>
      </c>
      <c r="M32" s="126">
        <v>301.62</v>
      </c>
      <c r="N32" s="126">
        <v>357.59</v>
      </c>
      <c r="O32" s="126">
        <v>321.9</v>
      </c>
      <c r="P32" s="749">
        <v>241.91</v>
      </c>
      <c r="Q32" s="1226"/>
      <c r="R32" s="126"/>
      <c r="S32" s="1227">
        <v>69.11</v>
      </c>
      <c r="T32" s="1205">
        <v>122.64</v>
      </c>
      <c r="U32" s="1205">
        <v>135.39</v>
      </c>
      <c r="V32" s="1208">
        <v>241.91</v>
      </c>
      <c r="W32" s="1209">
        <v>26.16</v>
      </c>
      <c r="X32" s="155"/>
      <c r="Y32" s="155"/>
      <c r="Z32" s="1210"/>
      <c r="AA32" s="126"/>
      <c r="AB32" s="1227">
        <v>69.11</v>
      </c>
      <c r="AC32" s="1205">
        <v>53.54</v>
      </c>
      <c r="AD32" s="1205">
        <v>12.74</v>
      </c>
      <c r="AE32" s="1208">
        <v>106.52</v>
      </c>
      <c r="AF32" s="1209">
        <v>26.16</v>
      </c>
      <c r="AG32" s="777"/>
      <c r="AH32" s="777"/>
      <c r="AI32" s="886"/>
    </row>
    <row r="33" spans="1:36" s="876" customFormat="1">
      <c r="B33" s="874" t="s">
        <v>34</v>
      </c>
      <c r="C33" s="1228">
        <v>0.87</v>
      </c>
      <c r="D33" s="424">
        <v>0.82</v>
      </c>
      <c r="E33" s="424">
        <v>0.79</v>
      </c>
      <c r="F33" s="424">
        <v>0.77</v>
      </c>
      <c r="G33" s="424">
        <v>0.78</v>
      </c>
      <c r="H33" s="424">
        <v>0.69</v>
      </c>
      <c r="I33" s="424">
        <v>0.66</v>
      </c>
      <c r="J33" s="424">
        <v>0.66</v>
      </c>
      <c r="K33" s="424">
        <v>0.65</v>
      </c>
      <c r="L33" s="424">
        <v>0.72</v>
      </c>
      <c r="M33" s="424">
        <v>0.74</v>
      </c>
      <c r="N33" s="424">
        <v>0.94</v>
      </c>
      <c r="O33" s="424">
        <v>1.04</v>
      </c>
      <c r="P33" s="1229">
        <v>0.72</v>
      </c>
      <c r="Q33" s="1230"/>
      <c r="R33" s="424"/>
      <c r="S33" s="1231">
        <v>0.69</v>
      </c>
      <c r="T33" s="1229">
        <v>0.68</v>
      </c>
      <c r="U33" s="1229">
        <v>0.65</v>
      </c>
      <c r="V33" s="1232">
        <v>0.72</v>
      </c>
      <c r="W33" s="1233">
        <v>0.52</v>
      </c>
      <c r="X33" s="430"/>
      <c r="Y33" s="430"/>
      <c r="Z33" s="1234"/>
      <c r="AA33" s="424"/>
      <c r="AB33" s="1231">
        <v>0.69</v>
      </c>
      <c r="AC33" s="1229">
        <v>0.67</v>
      </c>
      <c r="AD33" s="1229">
        <v>0.46</v>
      </c>
      <c r="AE33" s="1232">
        <v>0.85</v>
      </c>
      <c r="AF33" s="1233">
        <v>0.52</v>
      </c>
      <c r="AG33" s="388"/>
      <c r="AH33" s="388"/>
      <c r="AI33" s="875"/>
      <c r="AJ33" s="143"/>
    </row>
    <row r="34" spans="1:36">
      <c r="B34" s="546"/>
      <c r="C34" s="1211"/>
      <c r="D34" s="355"/>
      <c r="E34" s="355"/>
      <c r="F34" s="355"/>
      <c r="G34" s="355"/>
      <c r="H34" s="355"/>
      <c r="I34" s="355"/>
      <c r="J34" s="355"/>
      <c r="K34" s="355"/>
      <c r="L34" s="355"/>
      <c r="M34" s="355"/>
      <c r="N34" s="355"/>
      <c r="O34" s="355"/>
      <c r="P34" s="767"/>
      <c r="Q34" s="1212"/>
      <c r="R34" s="355"/>
      <c r="S34" s="1223"/>
      <c r="T34" s="767"/>
      <c r="U34" s="767"/>
      <c r="V34" s="1224"/>
      <c r="W34" s="1216"/>
      <c r="X34" s="370"/>
      <c r="Y34" s="370"/>
      <c r="Z34" s="1217"/>
      <c r="AA34" s="355"/>
      <c r="AB34" s="1223"/>
      <c r="AC34" s="767"/>
      <c r="AD34" s="767"/>
      <c r="AE34" s="1224"/>
      <c r="AF34" s="1216"/>
      <c r="AG34" s="523"/>
      <c r="AH34" s="523"/>
      <c r="AI34" s="545"/>
      <c r="AJ34" s="68"/>
    </row>
    <row r="35" spans="1:36" s="622" customFormat="1">
      <c r="B35" s="891" t="s">
        <v>214</v>
      </c>
      <c r="C35" s="1024">
        <v>-64.14</v>
      </c>
      <c r="D35" s="357">
        <v>-106.58</v>
      </c>
      <c r="E35" s="357">
        <v>-143.15</v>
      </c>
      <c r="F35" s="357">
        <v>-133.27</v>
      </c>
      <c r="G35" s="357">
        <v>-180.13</v>
      </c>
      <c r="H35" s="357">
        <v>-141.73</v>
      </c>
      <c r="I35" s="357">
        <v>-133.29</v>
      </c>
      <c r="J35" s="357">
        <v>-132.56</v>
      </c>
      <c r="K35" s="357">
        <v>-132.58</v>
      </c>
      <c r="L35" s="357">
        <v>-111.69</v>
      </c>
      <c r="M35" s="357">
        <v>-107.97</v>
      </c>
      <c r="N35" s="357">
        <v>-108.13</v>
      </c>
      <c r="O35" s="357">
        <v>-95.96</v>
      </c>
      <c r="P35" s="1221">
        <v>-106.36</v>
      </c>
      <c r="Q35" s="1025"/>
      <c r="R35" s="355"/>
      <c r="S35" s="1220">
        <v>-27.18</v>
      </c>
      <c r="T35" s="1221">
        <v>-54.52</v>
      </c>
      <c r="U35" s="1221">
        <v>-80.9</v>
      </c>
      <c r="V35" s="1222">
        <v>-106.36</v>
      </c>
      <c r="W35" s="1235">
        <v>-25.02</v>
      </c>
      <c r="X35" s="373"/>
      <c r="Y35" s="373"/>
      <c r="Z35" s="1027"/>
      <c r="AA35" s="355"/>
      <c r="AB35" s="1220">
        <v>-27.18</v>
      </c>
      <c r="AC35" s="1221">
        <v>-27.34</v>
      </c>
      <c r="AD35" s="1221">
        <v>-26.38</v>
      </c>
      <c r="AE35" s="1222">
        <v>-25.46</v>
      </c>
      <c r="AF35" s="1235">
        <v>-25.02</v>
      </c>
      <c r="AG35" s="772"/>
      <c r="AH35" s="772"/>
      <c r="AI35" s="878"/>
      <c r="AJ35" s="134"/>
    </row>
    <row r="36" spans="1:36" s="622" customFormat="1">
      <c r="B36" s="891"/>
      <c r="C36" s="1211"/>
      <c r="D36" s="355"/>
      <c r="E36" s="355"/>
      <c r="F36" s="355"/>
      <c r="G36" s="355"/>
      <c r="H36" s="355"/>
      <c r="I36" s="355"/>
      <c r="J36" s="355"/>
      <c r="K36" s="355"/>
      <c r="L36" s="355"/>
      <c r="M36" s="355"/>
      <c r="N36" s="355"/>
      <c r="O36" s="355"/>
      <c r="P36" s="767"/>
      <c r="Q36" s="1212"/>
      <c r="R36" s="355"/>
      <c r="S36" s="1223"/>
      <c r="T36" s="767"/>
      <c r="U36" s="767"/>
      <c r="V36" s="1224"/>
      <c r="W36" s="1216"/>
      <c r="X36" s="370"/>
      <c r="Y36" s="370"/>
      <c r="Z36" s="1217"/>
      <c r="AA36" s="355"/>
      <c r="AB36" s="1223"/>
      <c r="AC36" s="767"/>
      <c r="AD36" s="767"/>
      <c r="AE36" s="1224"/>
      <c r="AF36" s="1216"/>
      <c r="AG36" s="421"/>
      <c r="AH36" s="421"/>
      <c r="AI36" s="889"/>
      <c r="AJ36" s="134"/>
    </row>
    <row r="37" spans="1:36" s="134" customFormat="1">
      <c r="B37" s="885" t="s">
        <v>35</v>
      </c>
      <c r="C37" s="1225">
        <v>165.68</v>
      </c>
      <c r="D37" s="126">
        <v>118.43</v>
      </c>
      <c r="E37" s="126">
        <v>131.36</v>
      </c>
      <c r="F37" s="126">
        <v>152.58</v>
      </c>
      <c r="G37" s="126">
        <v>166.4</v>
      </c>
      <c r="H37" s="126">
        <v>160.24</v>
      </c>
      <c r="I37" s="126">
        <v>93.39</v>
      </c>
      <c r="J37" s="126">
        <v>116.79</v>
      </c>
      <c r="K37" s="126">
        <v>93.46</v>
      </c>
      <c r="L37" s="126">
        <v>188.45</v>
      </c>
      <c r="M37" s="126">
        <v>193.66</v>
      </c>
      <c r="N37" s="126">
        <v>249.46</v>
      </c>
      <c r="O37" s="126">
        <v>225.94</v>
      </c>
      <c r="P37" s="749">
        <v>135.55</v>
      </c>
      <c r="Q37" s="1226"/>
      <c r="R37" s="126"/>
      <c r="S37" s="1227">
        <v>41.93</v>
      </c>
      <c r="T37" s="749">
        <v>68.12</v>
      </c>
      <c r="U37" s="749">
        <v>54.48</v>
      </c>
      <c r="V37" s="1236">
        <v>135.55</v>
      </c>
      <c r="W37" s="1237">
        <v>1.14</v>
      </c>
      <c r="X37" s="131"/>
      <c r="Y37" s="131"/>
      <c r="Z37" s="1238"/>
      <c r="AA37" s="126"/>
      <c r="AB37" s="1227">
        <v>41.93</v>
      </c>
      <c r="AC37" s="749">
        <v>26.2</v>
      </c>
      <c r="AD37" s="749">
        <v>-13.64</v>
      </c>
      <c r="AE37" s="1236">
        <v>81.07</v>
      </c>
      <c r="AF37" s="1237">
        <v>1.14</v>
      </c>
      <c r="AG37" s="138"/>
      <c r="AH37" s="138"/>
      <c r="AI37" s="892"/>
    </row>
    <row r="38" spans="1:36">
      <c r="B38" s="547"/>
      <c r="C38" s="548"/>
      <c r="D38" s="438"/>
      <c r="E38" s="438"/>
      <c r="F38" s="438"/>
      <c r="G38" s="438"/>
      <c r="H38" s="438"/>
      <c r="I38" s="438"/>
      <c r="J38" s="438"/>
      <c r="K38" s="438"/>
      <c r="L38" s="438"/>
      <c r="M38" s="438"/>
      <c r="N38" s="438"/>
      <c r="O38" s="438"/>
      <c r="P38" s="438"/>
      <c r="Q38" s="549"/>
      <c r="R38" s="328"/>
      <c r="S38" s="550"/>
      <c r="T38" s="435"/>
      <c r="U38" s="435"/>
      <c r="V38" s="551"/>
      <c r="W38" s="550"/>
      <c r="X38" s="435"/>
      <c r="Y38" s="435"/>
      <c r="Z38" s="551"/>
      <c r="AA38" s="328"/>
      <c r="AB38" s="550"/>
      <c r="AC38" s="435"/>
      <c r="AD38" s="435"/>
      <c r="AE38" s="551"/>
      <c r="AF38" s="550"/>
      <c r="AG38" s="435"/>
      <c r="AH38" s="435"/>
      <c r="AI38" s="441"/>
      <c r="AJ38" s="68"/>
    </row>
    <row r="40" spans="1:36">
      <c r="B40" s="1137" t="s">
        <v>215</v>
      </c>
      <c r="C40" s="1089"/>
      <c r="D40" s="1089"/>
      <c r="E40" s="1089"/>
      <c r="F40" s="1089"/>
      <c r="G40" s="1089"/>
      <c r="H40" s="1089"/>
      <c r="I40" s="1089"/>
      <c r="J40" s="1089"/>
      <c r="K40" s="1090"/>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328"/>
    </row>
    <row r="41" spans="1:36">
      <c r="B41" s="328" t="s">
        <v>216</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row>
    <row r="43" spans="1:36">
      <c r="B43" s="24"/>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row>
    <row r="44" spans="1:36">
      <c r="B44" s="328"/>
      <c r="C44" s="526"/>
      <c r="D44" s="526"/>
      <c r="E44" s="526"/>
      <c r="F44" s="526"/>
      <c r="G44" s="526"/>
      <c r="H44" s="526"/>
      <c r="I44" s="526"/>
      <c r="J44" s="526"/>
      <c r="K44" s="526"/>
      <c r="L44" s="526"/>
      <c r="M44" s="526"/>
      <c r="N44" s="526"/>
      <c r="O44" s="526"/>
      <c r="P44" s="526"/>
      <c r="Q44" s="526"/>
      <c r="R44" s="328"/>
      <c r="S44" s="526"/>
      <c r="T44" s="526"/>
      <c r="U44" s="526"/>
      <c r="V44" s="526"/>
      <c r="W44" s="526"/>
      <c r="X44" s="526"/>
      <c r="Y44" s="526"/>
      <c r="Z44" s="526"/>
      <c r="AA44" s="328"/>
      <c r="AB44" s="526"/>
      <c r="AC44" s="526"/>
      <c r="AD44" s="526"/>
      <c r="AE44" s="526"/>
      <c r="AF44" s="526"/>
      <c r="AG44" s="526"/>
      <c r="AH44" s="526"/>
      <c r="AI44" s="526"/>
      <c r="AJ44" s="328"/>
    </row>
    <row r="45" spans="1:36">
      <c r="B45" s="328"/>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328"/>
    </row>
    <row r="46" spans="1:36">
      <c r="B46" s="328"/>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3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South America</vt:lpstr>
      <vt:lpstr>APAC</vt:lpstr>
      <vt:lpstr>Ocean Winds</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2022-05-04T18:16:22+01:00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SIP_Label_9811530c-902c-4b75-8616-d6c82cd1332a_Enabled">
    <vt:lpwstr>true</vt:lpwstr>
  </property>
  <property fmtid="{D5CDD505-2E9C-101B-9397-08002B2CF9AE}" pid="4" name="MSIP_Label_9811530c-902c-4b75-8616-d6c82cd1332a_SetDate">
    <vt:lpwstr>2022-04-26T16:17:19Z</vt:lpwstr>
  </property>
  <property fmtid="{D5CDD505-2E9C-101B-9397-08002B2CF9AE}" pid="5" name="MSIP_Label_9811530c-902c-4b75-8616-d6c82cd1332a_Method">
    <vt:lpwstr>Standard</vt:lpwstr>
  </property>
  <property fmtid="{D5CDD505-2E9C-101B-9397-08002B2CF9AE}" pid="6" name="MSIP_Label_9811530c-902c-4b75-8616-d6c82cd1332a_Name">
    <vt:lpwstr>9811530c-902c-4b75-8616-d6c82cd1332a</vt:lpwstr>
  </property>
  <property fmtid="{D5CDD505-2E9C-101B-9397-08002B2CF9AE}" pid="7" name="MSIP_Label_9811530c-902c-4b75-8616-d6c82cd1332a_SiteId">
    <vt:lpwstr>bf86fbdb-f8c2-440e-923c-05a60dc2bc9b</vt:lpwstr>
  </property>
  <property fmtid="{D5CDD505-2E9C-101B-9397-08002B2CF9AE}" pid="8" name="MSIP_Label_9811530c-902c-4b75-8616-d6c82cd1332a_ActionId">
    <vt:lpwstr>bb3d27be-fc6f-4bab-8eaf-29becc13caea</vt:lpwstr>
  </property>
  <property fmtid="{D5CDD505-2E9C-101B-9397-08002B2CF9AE}" pid="9" name="MSIP_Label_9811530c-902c-4b75-8616-d6c82cd1332a_ContentBits">
    <vt:lpwstr>0</vt:lpwstr>
  </property>
</Properties>
</file>