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edponcloud.sharepoint.com/teams/O365_EDPRInvestorRelations/Shared Documents/General/Resultados EDP Renováveis/2022/3 - 3rd Quarter Results/Key Data/"/>
    </mc:Choice>
  </mc:AlternateContent>
  <xr:revisionPtr revIDLastSave="0" documentId="14_{5A9B1FDF-51BE-4C0E-A53E-4D5A0C435E7F}" xr6:coauthVersionLast="47" xr6:coauthVersionMax="47" xr10:uidLastSave="{00000000-0000-0000-0000-000000000000}"/>
  <bookViews>
    <workbookView xWindow="-110" yWindow="-110" windowWidth="19420" windowHeight="10420" tabRatio="891" xr2:uid="{00000000-000D-0000-FFFF-FFFF00000000}"/>
  </bookViews>
  <sheets>
    <sheet name="Cover" sheetId="16" r:id="rId1"/>
    <sheet name="Highlights" sheetId="1" r:id="rId2"/>
    <sheet name="Consolidated P&amp;L" sheetId="4" r:id="rId3"/>
    <sheet name="Consolidated BS" sheetId="13" r:id="rId4"/>
    <sheet name="Asset Base &amp; Inv Act" sheetId="15" r:id="rId5"/>
    <sheet name="Cash Flow" sheetId="6" r:id="rId6"/>
    <sheet name="Net Debt and Financials" sheetId="7" r:id="rId7"/>
    <sheet name="Europe" sheetId="20" r:id="rId8"/>
    <sheet name="Spain" sheetId="8" r:id="rId9"/>
    <sheet name="Portugal" sheetId="9" r:id="rId10"/>
    <sheet name="Rest of Europe" sheetId="10" r:id="rId11"/>
    <sheet name="North America" sheetId="11" r:id="rId12"/>
    <sheet name="South America" sheetId="22" r:id="rId13"/>
    <sheet name="APAC" sheetId="48" r:id="rId14"/>
    <sheet name="Ocean Winds" sheetId="49" r:id="rId15"/>
    <sheet name="Remuneration Capacity" sheetId="59" r:id="rId16"/>
    <sheet name="CF &amp; ND Historic Values" sheetId="58" r:id="rId17"/>
    <sheet name="Sustainability –&gt;" sheetId="53" r:id="rId18"/>
    <sheet name="Environment" sheetId="54" r:id="rId19"/>
    <sheet name="Social" sheetId="55" r:id="rId20"/>
    <sheet name="Economic &amp; Governance" sheetId="56" r:id="rId21"/>
  </sheets>
  <externalReferences>
    <externalReference r:id="rId22"/>
  </externalReferences>
  <definedNames>
    <definedName name="COMP">'[1]date input'!$C$5</definedName>
    <definedName name="CURP">'[1]date input'!$C$4</definedName>
    <definedName name="_xlnm.Print_Area" localSheetId="13">APAC!$B$2:$AI$48</definedName>
    <definedName name="_xlnm.Print_Area" localSheetId="4">'Asset Base &amp; Inv Act'!$B$2:$Z$113</definedName>
    <definedName name="_xlnm.Print_Area" localSheetId="5">'Cash Flow'!$B$2:$Z$23</definedName>
    <definedName name="_xlnm.Print_Area" localSheetId="16">'CF &amp; ND Historic Values'!$B$2:$AI$75</definedName>
    <definedName name="_xlnm.Print_Area" localSheetId="3">'Consolidated BS'!$B$2:$Z$40</definedName>
    <definedName name="_xlnm.Print_Area" localSheetId="2">'Consolidated P&amp;L'!$B$2:$AI$35</definedName>
    <definedName name="_xlnm.Print_Area" localSheetId="0">Cover!$B$2:$BJ$45</definedName>
    <definedName name="_xlnm.Print_Area" localSheetId="20">'Economic &amp; Governance'!$B$2:$K$45</definedName>
    <definedName name="_xlnm.Print_Area" localSheetId="18">Environment!$B$2:$L$50</definedName>
    <definedName name="_xlnm.Print_Area" localSheetId="7">Europe!$B$2:$AI$49</definedName>
    <definedName name="_xlnm.Print_Area" localSheetId="1">Highlights!$B$2:$Z$53</definedName>
    <definedName name="_xlnm.Print_Area" localSheetId="6">'Net Debt and Financials'!$B$2:$Z$23</definedName>
    <definedName name="_xlnm.Print_Area" localSheetId="11">'North America'!$B$2:$AI$88</definedName>
    <definedName name="_xlnm.Print_Area" localSheetId="14">'Ocean Winds'!$B$2:$L$36</definedName>
    <definedName name="_xlnm.Print_Area" localSheetId="9">Portugal!$B$2:$AI$32</definedName>
    <definedName name="_xlnm.Print_Area" localSheetId="15">'Remuneration Capacity'!$B$2:$M$64</definedName>
    <definedName name="_xlnm.Print_Area" localSheetId="10">'Rest of Europe'!$B$2:$AI$60</definedName>
    <definedName name="_xlnm.Print_Area" localSheetId="19">Social!$B$2:$K$47</definedName>
    <definedName name="_xlnm.Print_Area" localSheetId="12">'South America'!$B$2:$AI$63</definedName>
    <definedName name="_xlnm.Print_Area" localSheetId="8">Spain!$B$2:$AI$40</definedName>
    <definedName name="_xlnm.Print_Area" localSheetId="17">'Sustainability –&gt;'!$B$2:$BJ$45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56" l="1"/>
  <c r="K9" i="56"/>
  <c r="K37" i="55"/>
  <c r="M20" i="1" l="1"/>
</calcChain>
</file>

<file path=xl/sharedStrings.xml><?xml version="1.0" encoding="utf-8"?>
<sst xmlns="http://schemas.openxmlformats.org/spreadsheetml/2006/main" count="1732" uniqueCount="435">
  <si>
    <t xml:space="preserve"> </t>
  </si>
  <si>
    <t>Investor Relations Department</t>
  </si>
  <si>
    <t>Phone:</t>
  </si>
  <si>
    <t>Email:</t>
  </si>
  <si>
    <t>ir@edpr.com</t>
  </si>
  <si>
    <t>Site:</t>
  </si>
  <si>
    <t>www.edpr.com</t>
  </si>
  <si>
    <t>Financial Data (€m)</t>
  </si>
  <si>
    <t>1Q21</t>
  </si>
  <si>
    <t>1H21</t>
  </si>
  <si>
    <t>9M21</t>
  </si>
  <si>
    <t>YE21</t>
  </si>
  <si>
    <t>1Q22</t>
  </si>
  <si>
    <t>1H22</t>
  </si>
  <si>
    <t>9M22</t>
  </si>
  <si>
    <t>YE22</t>
  </si>
  <si>
    <t>2Q21</t>
  </si>
  <si>
    <t>3Q21</t>
  </si>
  <si>
    <t>4Q21</t>
  </si>
  <si>
    <t>2Q22</t>
  </si>
  <si>
    <t>3Q22</t>
  </si>
  <si>
    <t>4Q22</t>
  </si>
  <si>
    <t>Revenues</t>
  </si>
  <si>
    <t>Operating costs, Other operating income &amp; Share of profit</t>
  </si>
  <si>
    <t>EBITDA</t>
  </si>
  <si>
    <t>EBITDA / Revenues</t>
  </si>
  <si>
    <t>EBIT</t>
  </si>
  <si>
    <t>Net Financial Expenses</t>
  </si>
  <si>
    <t>Net Profit (Equity holders of EDPR)</t>
  </si>
  <si>
    <t>Operating Cash-Flow</t>
  </si>
  <si>
    <t>Capex</t>
  </si>
  <si>
    <t>PP&amp;E (net)</t>
  </si>
  <si>
    <t>Equity</t>
  </si>
  <si>
    <t>Net Debt</t>
  </si>
  <si>
    <t>Rents due from lease contracts</t>
  </si>
  <si>
    <t>Operating Data</t>
  </si>
  <si>
    <t>Installed Capacity (EBITDA MW + Eq. Consolidated)</t>
  </si>
  <si>
    <t>Europe</t>
  </si>
  <si>
    <t>North America</t>
  </si>
  <si>
    <t>South America</t>
  </si>
  <si>
    <t>APAC</t>
  </si>
  <si>
    <t>Electricity Generated (GWh)</t>
  </si>
  <si>
    <t>Load Factor (%)</t>
  </si>
  <si>
    <t>Average Selling Price (€/MWh)</t>
  </si>
  <si>
    <t>Europe (€/MWh)</t>
  </si>
  <si>
    <t>North America ($/MWh)</t>
  </si>
  <si>
    <t>APAC (€/MWh)</t>
  </si>
  <si>
    <t>Employees</t>
  </si>
  <si>
    <t>Holding</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</si>
  <si>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</si>
  <si>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</si>
  <si>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</si>
  <si>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</si>
  <si>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</si>
  <si>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</si>
  <si>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</si>
  <si>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</si>
  <si>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</si>
  <si>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</si>
  <si>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</si>
  <si>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</si>
  <si>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</si>
  <si>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</si>
  <si>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</si>
  <si>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</si>
  <si>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</si>
  <si>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</si>
  <si>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</si>
  <si>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</si>
  <si>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</si>
  <si>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</si>
  <si>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</si>
  <si>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</si>
  <si>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</si>
  <si>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</si>
  <si>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</si>
  <si>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</si>
  <si>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</si>
  <si>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Assets held for sale</t>
  </si>
  <si>
    <t>Collateral deposits</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</si>
  <si>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</si>
  <si>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</si>
  <si>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</si>
  <si>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</si>
  <si>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</si>
  <si>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</si>
  <si>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</si>
  <si>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</si>
  <si>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</si>
  <si>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</si>
  <si>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</si>
  <si>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</si>
  <si>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</si>
  <si>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</si>
  <si>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</si>
  <si>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</si>
  <si>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</si>
  <si>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</si>
  <si>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</si>
  <si>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</si>
  <si>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</si>
  <si>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</si>
  <si>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</si>
  <si>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</si>
  <si>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</si>
  <si>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Greece</t>
  </si>
  <si>
    <t>United Kingdom</t>
  </si>
  <si>
    <t>US</t>
  </si>
  <si>
    <t xml:space="preserve">Canada </t>
  </si>
  <si>
    <t>Mexico</t>
  </si>
  <si>
    <t>Brazil</t>
  </si>
  <si>
    <t>Vietnam</t>
  </si>
  <si>
    <t>Singapore</t>
  </si>
  <si>
    <t>Rest of APAC</t>
  </si>
  <si>
    <t>Total EBITDA MW</t>
  </si>
  <si>
    <t>Equity Consolidated (MW)</t>
  </si>
  <si>
    <t>Wind (ENEOP - Eólicas de Portugal)</t>
  </si>
  <si>
    <t>Offshore Wind</t>
  </si>
  <si>
    <t>Total EBITDA MW + Equity Consolidated</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</si>
  <si>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</si>
  <si>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</si>
  <si>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</si>
  <si>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</si>
  <si>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</si>
  <si>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</si>
  <si>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</si>
  <si>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</si>
  <si>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</si>
  <si>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</si>
  <si>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</si>
  <si>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Other</t>
  </si>
  <si>
    <t>Total Capex</t>
  </si>
  <si>
    <t>Cash-Flow (€m)</t>
  </si>
  <si>
    <t>Current income tax</t>
  </si>
  <si>
    <t>Net interest costs</t>
  </si>
  <si>
    <t>Share of profit of associates</t>
  </si>
  <si>
    <t>FFO (Funds From operations)</t>
  </si>
  <si>
    <t>Change in working capital</t>
  </si>
  <si>
    <t>Changes in working capital related to PP&amp;E suppliers</t>
  </si>
  <si>
    <t>Cash Grant</t>
  </si>
  <si>
    <t>Net Operating Cash-Flow</t>
  </si>
  <si>
    <t>Sale of non-controling interests &amp; Sell-Down Strategy</t>
  </si>
  <si>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</si>
  <si>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</si>
  <si>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</si>
  <si>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</si>
  <si>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</si>
  <si>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</si>
  <si>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</si>
  <si>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</si>
  <si>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</si>
  <si>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</si>
  <si>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</si>
  <si>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</si>
  <si>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</si>
  <si>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</si>
  <si>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</si>
  <si>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</si>
  <si>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</si>
  <si>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</si>
  <si>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</si>
  <si>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</si>
  <si>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</si>
  <si>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</si>
  <si>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</si>
  <si>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</si>
  <si>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</si>
  <si>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</si>
  <si>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</si>
  <si>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</si>
  <si>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</si>
  <si>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</si>
  <si>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</si>
  <si>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</si>
  <si>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</si>
  <si>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</si>
  <si>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</si>
  <si>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</si>
  <si>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</si>
  <si>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</si>
  <si>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</si>
  <si>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</si>
  <si>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</si>
  <si>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</si>
  <si>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</si>
  <si>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</si>
  <si>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</si>
  <si>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</si>
  <si>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Average pool price only went above the regulatory cap in Q3. Hence, Q3 includes the regulatory adjustment relating to the full first 9 months of 2021, while Q4 also includes the marginal impact of the regulatory adjustment relating to the 3 months of 4Q21. Therefore, there is a disproportional marginal impact in Q3 (9 months) vs Q4 (3 months).</t>
  </si>
  <si>
    <t>ENEOP - Eólicas de Portugal (equity consolidated)</t>
  </si>
  <si>
    <t>Electricity Output</t>
  </si>
  <si>
    <t>Avg.  Selling Price</t>
  </si>
  <si>
    <t>UK</t>
  </si>
  <si>
    <t>Load Factors (%)</t>
  </si>
  <si>
    <t>Average Load Factor</t>
  </si>
  <si>
    <t>US PPA/Hedge</t>
  </si>
  <si>
    <t>US Merchant</t>
  </si>
  <si>
    <t>Canada</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</si>
  <si>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</si>
  <si>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</si>
  <si>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</si>
  <si>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</si>
  <si>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</si>
  <si>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</si>
  <si>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</si>
  <si>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</si>
  <si>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</si>
  <si>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</si>
  <si>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USD/EUR exchange at the end of the period</t>
  </si>
  <si>
    <t>Avg. USD/EUR exchange rate for the period</t>
  </si>
  <si>
    <t>Income Statement (R$m)</t>
  </si>
  <si>
    <t>R$/EUR exchange end of period</t>
  </si>
  <si>
    <t>Avg. R$/EUR exchange rate for the period</t>
  </si>
  <si>
    <t>MW Gross</t>
  </si>
  <si>
    <t>COD</t>
  </si>
  <si>
    <t>%OW</t>
  </si>
  <si>
    <t>Technology</t>
  </si>
  <si>
    <t>PPA/Tariff</t>
  </si>
  <si>
    <t>Status</t>
  </si>
  <si>
    <t>Windplus</t>
  </si>
  <si>
    <t>Floating</t>
  </si>
  <si>
    <t>FiT</t>
  </si>
  <si>
    <t>Installed</t>
  </si>
  <si>
    <t>SeaMade</t>
  </si>
  <si>
    <t>Fixed</t>
  </si>
  <si>
    <t>CfD</t>
  </si>
  <si>
    <t>Moray East</t>
  </si>
  <si>
    <t>Moray West</t>
  </si>
  <si>
    <t>Under development</t>
  </si>
  <si>
    <t>Caledonia</t>
  </si>
  <si>
    <t>-</t>
  </si>
  <si>
    <t>EFGL</t>
  </si>
  <si>
    <t>Normoutier</t>
  </si>
  <si>
    <t>Le Tréport</t>
  </si>
  <si>
    <t>United States</t>
  </si>
  <si>
    <t>Mayflower</t>
  </si>
  <si>
    <t>PPA</t>
  </si>
  <si>
    <t>B&amp;C-Wind</t>
  </si>
  <si>
    <t>KF Wind</t>
  </si>
  <si>
    <t>Hanbando</t>
  </si>
  <si>
    <t>Total Porfolio</t>
  </si>
  <si>
    <t>Cash Financial (investments) divestments</t>
  </si>
  <si>
    <t>US MW per Incentive</t>
  </si>
  <si>
    <t>Note: In Europe, EDPR hedges its exposure to pool prices in Spain, Poland and Romania. Such hedges are accounted at the European platform level under Other/Adj. until 2021. From 2022 onwards, hedges are allocated in the P&amp;L of the country. For analysis porpuses, 2021 figures were amended.</t>
  </si>
  <si>
    <t>Average Selling Price</t>
  </si>
  <si>
    <t>Avg. Selling Price (R$/MWh)</t>
  </si>
  <si>
    <t>Avg. Selling Price (€/MWh)</t>
  </si>
  <si>
    <t>Avg. Selling Price</t>
  </si>
  <si>
    <t>South America (R$/MWh)</t>
  </si>
  <si>
    <t>Average Selling Price (€,$,R$/MWh)</t>
  </si>
  <si>
    <t>Retained Cash Flow</t>
  </si>
  <si>
    <t>Note: EDPR hedges its exposure to pool prices, such hedge is accounted at the European platform level under Other/Adj until 2021. From 2022 onwards, hedges are allocated in the P&amp;L of the countries. For analysis porpuses, 2021 figures were amended.</t>
  </si>
  <si>
    <t>Note: Given the execution of the Sell-down strategy, from 2018 onwards RCF includes gains from those transactions. 2017 restated for comparison purposes.</t>
  </si>
  <si>
    <t>Note: EDPR hedges its exposure to pool prices in Spain, such hedge is accounted at the European platform level under Other/Adj until 2021. From 2022 onwards, hedges are allocated in the P&amp;L of the country. For analysis porpuses, 2021 figures were amended.</t>
  </si>
  <si>
    <t>Sustainability Key Data</t>
  </si>
  <si>
    <t>Sustainability Department</t>
  </si>
  <si>
    <t>sustainability@edpr.com</t>
  </si>
  <si>
    <t>Environment</t>
  </si>
  <si>
    <t>Emissions</t>
  </si>
  <si>
    <t/>
  </si>
  <si>
    <t>CO2 Avoided (kt)</t>
  </si>
  <si>
    <t>CO2 Direct emissions [scope 1] (kt)</t>
  </si>
  <si>
    <t>CO2 Indirect emissions [scope 2] (kt)</t>
  </si>
  <si>
    <t>CO2 Indirect emissions [scope 3] (kt)</t>
  </si>
  <si>
    <t>Total waste (t)</t>
  </si>
  <si>
    <t>Total waste (kg/GWh)</t>
  </si>
  <si>
    <t>Total waste recovered (%)</t>
  </si>
  <si>
    <t>n/a</t>
  </si>
  <si>
    <t>Hazardous waste (t)</t>
  </si>
  <si>
    <t>Hazardous waste (kg/GWh)</t>
  </si>
  <si>
    <t>Hazardous waste recovered (%)</t>
  </si>
  <si>
    <t>Non-hazardous waste (t)</t>
  </si>
  <si>
    <t>Non-hazardous waste recovered (%)</t>
  </si>
  <si>
    <t>Energy</t>
  </si>
  <si>
    <t>Electricity consumption (MWh)</t>
  </si>
  <si>
    <t>Gas consumption (MWh)</t>
  </si>
  <si>
    <t>Spills</t>
  </si>
  <si>
    <t>Near miss (#)</t>
  </si>
  <si>
    <t>Biodiversity</t>
  </si>
  <si>
    <t>Installed capacity inside, partially in or adjacent into protected areas (%)</t>
  </si>
  <si>
    <t>Environmental OPEX &amp; CAPEX</t>
  </si>
  <si>
    <t>Environmental OPEX (€m)</t>
  </si>
  <si>
    <t>Environmental CAPEX (€m)</t>
  </si>
  <si>
    <t>Environmental Management System</t>
  </si>
  <si>
    <t>Social</t>
  </si>
  <si>
    <t>Talent Attraction &amp; Retention</t>
  </si>
  <si>
    <t>Employees (#)</t>
  </si>
  <si>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</si>
  <si>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</si>
  <si>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</si>
  <si>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</si>
  <si>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</si>
  <si>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</si>
  <si>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</si>
  <si>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</si>
  <si>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</si>
  <si>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</si>
  <si>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</si>
  <si>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</si>
  <si>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</si>
  <si>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</si>
  <si>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</si>
  <si>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</si>
  <si>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</si>
  <si>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</si>
  <si>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t>Communities</t>
  </si>
  <si>
    <t>Social investment (€m)</t>
  </si>
  <si>
    <t>Complaints (#)</t>
  </si>
  <si>
    <t>Corporate Citizenship and Philanthropy</t>
  </si>
  <si>
    <t>Employee volunteering (hours)</t>
  </si>
  <si>
    <t>Employees that participated in volunteering activities (%)</t>
  </si>
  <si>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</si>
  <si>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</si>
  <si>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</si>
  <si>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</si>
  <si>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</si>
  <si>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</si>
  <si>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</si>
  <si>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</si>
  <si>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</si>
  <si>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</si>
  <si>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related to Ethical issues (#)</t>
  </si>
  <si>
    <t>Claims related to irregularities (Whistle-Blowing)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</si>
  <si>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</si>
  <si>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</si>
  <si>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</si>
  <si>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</si>
  <si>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</si>
  <si>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</si>
  <si>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</si>
  <si>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</si>
  <si>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</si>
  <si>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</si>
  <si>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</si>
  <si>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Non-compliance with environmental laws and regulations (€k)</t>
  </si>
  <si>
    <t>Non-compliance with social and economic laws and regulations (€k)</t>
  </si>
  <si>
    <t>Shetland Islands</t>
  </si>
  <si>
    <t>Shetland Islands II</t>
  </si>
  <si>
    <t>Key Data: 9M22</t>
  </si>
  <si>
    <t>+34 900 830 004</t>
  </si>
  <si>
    <t>Non-cash items adjustments3</t>
  </si>
  <si>
    <t>Proceeds from institutional partnerships 2</t>
  </si>
  <si>
    <t>Investment Activity</t>
  </si>
  <si>
    <t>Nominal Financial Debt</t>
  </si>
  <si>
    <t>Accrued Interest</t>
  </si>
  <si>
    <t xml:space="preserve">Collateral Deposits </t>
  </si>
  <si>
    <t>Financial Debt + Accrued Interest</t>
  </si>
  <si>
    <t>(-) Cash and Equivalents + Other</t>
  </si>
  <si>
    <t>(-) Loans to EDP Group related companies</t>
  </si>
  <si>
    <t>Gross Investments</t>
  </si>
  <si>
    <t>Financial Investments</t>
  </si>
  <si>
    <t>Asset Rotation Proceeds</t>
  </si>
  <si>
    <t>Dividends paid to EDPR shareholders</t>
  </si>
  <si>
    <t>Forex &amp; Other</t>
  </si>
  <si>
    <t>Non-cash items adjustments</t>
  </si>
  <si>
    <t>Remuneration Scheme</t>
  </si>
  <si>
    <t>Years left in Remuneration</t>
  </si>
  <si>
    <t>Asset Average Age</t>
  </si>
  <si>
    <t>Years</t>
  </si>
  <si>
    <t>Merchant</t>
  </si>
  <si>
    <t>[5 to 10]</t>
  </si>
  <si>
    <t>[10 to 15]</t>
  </si>
  <si>
    <t>Regulatory</t>
  </si>
  <si>
    <t>[2 to 5]</t>
  </si>
  <si>
    <t>Portugal Total</t>
  </si>
  <si>
    <t>Romania Total</t>
  </si>
  <si>
    <t>[15 to 20]</t>
  </si>
  <si>
    <t>Spain Total</t>
  </si>
  <si>
    <t>[20 or more]</t>
  </si>
  <si>
    <t>United States Total</t>
  </si>
  <si>
    <t>Mexico Total</t>
  </si>
  <si>
    <t>Brazil Total</t>
  </si>
  <si>
    <t>EDPR</t>
  </si>
  <si>
    <t>France Total</t>
  </si>
  <si>
    <t>[0 to 2]</t>
  </si>
  <si>
    <t>Belgium Total</t>
  </si>
  <si>
    <t>Vietnam Total</t>
  </si>
  <si>
    <t>Poland Total</t>
  </si>
  <si>
    <t>Singapore Total</t>
  </si>
  <si>
    <t>China</t>
  </si>
  <si>
    <t>China Total</t>
  </si>
  <si>
    <t>Italy Total</t>
  </si>
  <si>
    <t>Taiwan</t>
  </si>
  <si>
    <t>Greece Total</t>
  </si>
  <si>
    <t>Taiwan Total</t>
  </si>
  <si>
    <t>Thailand</t>
  </si>
  <si>
    <t>United Kingdom Total</t>
  </si>
  <si>
    <t>Thailand Total</t>
  </si>
  <si>
    <t>Solar Capacity</t>
  </si>
  <si>
    <t>Canada Total</t>
  </si>
  <si>
    <t>Wind Capacity</t>
  </si>
  <si>
    <t>Note: South America - From 2022 onwards, Colombia and Chile will be included into the South America platform. For analysis porpuses, past reported figures were amended.</t>
  </si>
  <si>
    <t>Cash-Flow historic</t>
  </si>
  <si>
    <t>Wind Capacity as of Sep-22</t>
  </si>
  <si>
    <t>Solar Capacity as of Sep-22</t>
  </si>
  <si>
    <t>Net Debt historic</t>
  </si>
  <si>
    <t>Under construction</t>
  </si>
  <si>
    <t>Note: 1Q22 Canada avg. selling price restated</t>
  </si>
  <si>
    <t xml:space="preserve">Notes: 1) Until 1Q22, APAC avg. selling price only considered capacity pre-Sunseap consolidation. 2) 1H22 APAC avg. selling price restated </t>
  </si>
  <si>
    <t>Portfolio as of Sep-22</t>
  </si>
  <si>
    <r>
      <t xml:space="preserve">Waste </t>
    </r>
    <r>
      <rPr>
        <b/>
        <vertAlign val="superscript"/>
        <sz val="11"/>
        <rFont val="FT Base"/>
        <family val="3"/>
        <scheme val="major"/>
      </rPr>
      <t>3</t>
    </r>
  </si>
  <si>
    <r>
      <t xml:space="preserve">Significant spills (#) </t>
    </r>
    <r>
      <rPr>
        <vertAlign val="superscript"/>
        <sz val="11"/>
        <color theme="1"/>
        <rFont val="FT Base"/>
        <family val="3"/>
        <scheme val="major"/>
      </rPr>
      <t>4</t>
    </r>
  </si>
  <si>
    <r>
      <t xml:space="preserve">ISO 14001 Certified MWs (%) </t>
    </r>
    <r>
      <rPr>
        <vertAlign val="superscript"/>
        <sz val="11"/>
        <rFont val="FT Base"/>
        <family val="3"/>
        <scheme val="major"/>
      </rPr>
      <t>5</t>
    </r>
  </si>
  <si>
    <r>
      <rPr>
        <vertAlign val="superscript"/>
        <sz val="10"/>
        <color theme="1"/>
        <rFont val="FT Base"/>
        <family val="3"/>
        <scheme val="major"/>
      </rPr>
      <t xml:space="preserve">1 </t>
    </r>
    <r>
      <rPr>
        <sz val="10"/>
        <color theme="1"/>
        <rFont val="FT Base"/>
        <family val="3"/>
        <scheme val="major"/>
      </rPr>
      <t>Restated figure.</t>
    </r>
  </si>
  <si>
    <r>
      <rPr>
        <vertAlign val="superscript"/>
        <sz val="10"/>
        <color theme="1"/>
        <rFont val="FT Base"/>
        <family val="3"/>
        <scheme val="major"/>
      </rPr>
      <t xml:space="preserve">2 </t>
    </r>
    <r>
      <rPr>
        <sz val="10"/>
        <color theme="1"/>
        <rFont val="FT Base"/>
        <family val="3"/>
        <scheme val="major"/>
      </rPr>
      <t>100% of the emissions related to electricity consumption in windfarms and offices in all EDPR countries have been compensated by Certifications of Origin in Spain and Renewable Energy Certifications (RECs) in US, obtained from the renewable energy generation.</t>
    </r>
  </si>
  <si>
    <r>
      <rPr>
        <vertAlign val="superscript"/>
        <sz val="10"/>
        <color theme="1"/>
        <rFont val="FT Base"/>
        <family val="3"/>
        <scheme val="major"/>
      </rPr>
      <t xml:space="preserve">3 </t>
    </r>
    <r>
      <rPr>
        <sz val="10"/>
        <color theme="1"/>
        <rFont val="FT Base"/>
        <family val="3"/>
        <scheme val="major"/>
      </rPr>
      <t>2019, 2020 and 2021 data excludes waste caused by non-recurrent events.</t>
    </r>
  </si>
  <si>
    <r>
      <rPr>
        <vertAlign val="superscript"/>
        <sz val="10"/>
        <color theme="1"/>
        <rFont val="FT Base"/>
        <family val="3"/>
        <scheme val="major"/>
      </rPr>
      <t>4</t>
    </r>
    <r>
      <rPr>
        <sz val="10"/>
        <color theme="1"/>
        <rFont val="FT Base"/>
        <family val="3"/>
        <scheme val="major"/>
      </rPr>
      <t xml:space="preserve"> Since 2019, significant spill is defined as any spill affecting water bodies/courses, protected soils or soils of interest because of its natural value.</t>
    </r>
  </si>
  <si>
    <r>
      <rPr>
        <vertAlign val="superscript"/>
        <sz val="10"/>
        <color theme="1"/>
        <rFont val="FT Base"/>
        <family val="3"/>
        <scheme val="major"/>
      </rPr>
      <t>5</t>
    </r>
    <r>
      <rPr>
        <sz val="10"/>
        <color theme="1"/>
        <rFont val="FT Base"/>
        <family val="3"/>
        <scheme val="major"/>
      </rPr>
      <t xml:space="preserve"> Based on the installed capacity of the previous year, except for 2013, 2014 and 2016 that is based on the current year.</t>
    </r>
  </si>
  <si>
    <r>
      <t xml:space="preserve">Turnover (%) </t>
    </r>
    <r>
      <rPr>
        <vertAlign val="superscript"/>
        <sz val="11"/>
        <color theme="1"/>
        <rFont val="FT Base"/>
        <family val="3"/>
        <scheme val="major"/>
      </rPr>
      <t>1</t>
    </r>
  </si>
  <si>
    <r>
      <t>84</t>
    </r>
    <r>
      <rPr>
        <vertAlign val="superscript"/>
        <sz val="11"/>
        <color theme="1"/>
        <rFont val="FT Base"/>
        <family val="3"/>
        <scheme val="major"/>
      </rPr>
      <t xml:space="preserve"> 2</t>
    </r>
  </si>
  <si>
    <r>
      <t xml:space="preserve">ISO 45001 Certified MWs (%) </t>
    </r>
    <r>
      <rPr>
        <vertAlign val="superscript"/>
        <sz val="11"/>
        <color theme="1"/>
        <rFont val="FT Base"/>
        <family val="3"/>
        <scheme val="major"/>
      </rPr>
      <t>3</t>
    </r>
  </si>
  <si>
    <r>
      <rPr>
        <vertAlign val="superscript"/>
        <sz val="11"/>
        <color theme="1"/>
        <rFont val="FT Base"/>
        <family val="3"/>
        <scheme val="major"/>
      </rPr>
      <t>1</t>
    </r>
    <r>
      <rPr>
        <sz val="11"/>
        <color theme="1"/>
        <rFont val="FT Base"/>
        <family val="3"/>
        <scheme val="major"/>
      </rPr>
      <t xml:space="preserve"> Until 2018, turnover was calculated as (new hires + departures)/2/headcount. As of 2019, the calculation method changed and is calculated as departures/headcount.</t>
    </r>
  </si>
  <si>
    <r>
      <rPr>
        <vertAlign val="superscript"/>
        <sz val="11"/>
        <color theme="1"/>
        <rFont val="FT Base"/>
        <family val="3"/>
        <scheme val="major"/>
      </rPr>
      <t>2</t>
    </r>
    <r>
      <rPr>
        <sz val="11"/>
        <color theme="1"/>
        <rFont val="FT Base"/>
        <family val="3"/>
        <scheme val="major"/>
      </rPr>
      <t xml:space="preserve"> Adjusted excluding the lost days derived from accidents in 2020. Total non-adjusted lost work day rate: 132.</t>
    </r>
  </si>
  <si>
    <r>
      <rPr>
        <vertAlign val="superscript"/>
        <sz val="11"/>
        <color theme="1"/>
        <rFont val="FT Base"/>
        <family val="3"/>
        <scheme val="major"/>
      </rPr>
      <t>3</t>
    </r>
    <r>
      <rPr>
        <sz val="11"/>
        <color theme="1"/>
        <rFont val="FT Base"/>
        <family val="3"/>
        <scheme val="major"/>
      </rPr>
      <t xml:space="preserve"> Based on the installed capacity of the previous year, except for 2013, 2014 and 2016 that is based on the current year. Before 2020, the certification was based on OHSAS 18001.</t>
    </r>
  </si>
  <si>
    <r>
      <t xml:space="preserve">4100 </t>
    </r>
    <r>
      <rPr>
        <vertAlign val="superscript"/>
        <sz val="11"/>
        <color theme="1"/>
        <rFont val="FT Base"/>
        <family val="3"/>
        <scheme val="major"/>
      </rPr>
      <t>1</t>
    </r>
  </si>
  <si>
    <r>
      <t xml:space="preserve">Investment in Innovation (€m) </t>
    </r>
    <r>
      <rPr>
        <vertAlign val="superscript"/>
        <sz val="11"/>
        <rFont val="FT Base"/>
        <family val="3"/>
        <scheme val="major"/>
      </rPr>
      <t>2</t>
    </r>
  </si>
  <si>
    <r>
      <t xml:space="preserve">Significant fines and penalties </t>
    </r>
    <r>
      <rPr>
        <b/>
        <vertAlign val="superscript"/>
        <sz val="11"/>
        <rFont val="FT Base"/>
        <family val="3"/>
        <scheme val="major"/>
      </rPr>
      <t>3</t>
    </r>
  </si>
  <si>
    <r>
      <rPr>
        <vertAlign val="superscript"/>
        <sz val="11"/>
        <color theme="1"/>
        <rFont val="FT Base"/>
        <family val="3"/>
        <scheme val="major"/>
      </rPr>
      <t>1</t>
    </r>
    <r>
      <rPr>
        <sz val="11"/>
        <color theme="1"/>
        <rFont val="FT Base"/>
        <family val="3"/>
        <scheme val="major"/>
      </rPr>
      <t xml:space="preserve"> Excludes NA data.</t>
    </r>
  </si>
  <si>
    <r>
      <rPr>
        <vertAlign val="superscript"/>
        <sz val="11"/>
        <color theme="1"/>
        <rFont val="FT Base"/>
        <family val="3"/>
        <scheme val="major"/>
      </rPr>
      <t>2</t>
    </r>
    <r>
      <rPr>
        <sz val="11"/>
        <color theme="1"/>
        <rFont val="FT Base"/>
        <family val="3"/>
        <scheme val="major"/>
      </rPr>
      <t xml:space="preserve"> 2016 and 2017 figures restated.</t>
    </r>
  </si>
  <si>
    <r>
      <rPr>
        <vertAlign val="superscript"/>
        <sz val="11"/>
        <color theme="1"/>
        <rFont val="FT Base"/>
        <family val="3"/>
        <scheme val="major"/>
      </rPr>
      <t>3</t>
    </r>
    <r>
      <rPr>
        <sz val="11"/>
        <color theme="1"/>
        <rFont val="FT Base"/>
        <family val="3"/>
        <scheme val="major"/>
      </rPr>
      <t xml:space="preserve"> EDPR defines as significant penalty the ones above €10k.</t>
    </r>
  </si>
  <si>
    <t>Note: From Sep-22 onwards, the "Cash Flow" tab will follow a new structure. To check historic values please refer to the "CF &amp; ND Historic Values" tab</t>
  </si>
  <si>
    <t>Note: From Sep-22 onwards, the "Net Debt and Financials" tab will follow a new structure. To check historic values please refer to the "CF &amp; ND Historic Values" tab</t>
  </si>
  <si>
    <r>
      <t xml:space="preserve">2.77 </t>
    </r>
    <r>
      <rPr>
        <vertAlign val="superscript"/>
        <sz val="11"/>
        <color rgb="FF202E3E"/>
        <rFont val="FT Base"/>
        <family val="3"/>
      </rPr>
      <t>1</t>
    </r>
  </si>
  <si>
    <r>
      <t xml:space="preserve">0 </t>
    </r>
    <r>
      <rPr>
        <vertAlign val="superscript"/>
        <sz val="11"/>
        <color rgb="FF202E3E"/>
        <rFont val="FT Base"/>
        <family val="3"/>
      </rPr>
      <t>2</t>
    </r>
  </si>
  <si>
    <r>
      <t xml:space="preserve">81% </t>
    </r>
    <r>
      <rPr>
        <vertAlign val="superscript"/>
        <sz val="11"/>
        <color rgb="FF202E3E"/>
        <rFont val="FT Base"/>
        <family val="3"/>
      </rPr>
      <t>1</t>
    </r>
  </si>
  <si>
    <r>
      <t xml:space="preserve">72% </t>
    </r>
    <r>
      <rPr>
        <vertAlign val="superscript"/>
        <sz val="11"/>
        <color rgb="FF202E3E"/>
        <rFont val="FT Base"/>
        <family val="3"/>
      </rPr>
      <t>1</t>
    </r>
  </si>
  <si>
    <r>
      <t xml:space="preserve">67% </t>
    </r>
    <r>
      <rPr>
        <vertAlign val="superscript"/>
        <sz val="11"/>
        <color rgb="FF202E3E"/>
        <rFont val="FT Base"/>
        <family val="3"/>
      </rPr>
      <t>1</t>
    </r>
  </si>
  <si>
    <r>
      <t xml:space="preserve">71% </t>
    </r>
    <r>
      <rPr>
        <vertAlign val="superscript"/>
        <sz val="11"/>
        <color rgb="FF202E3E"/>
        <rFont val="FT Base"/>
        <family val="3"/>
      </rPr>
      <t>1</t>
    </r>
  </si>
  <si>
    <r>
      <t xml:space="preserve">1,799 </t>
    </r>
    <r>
      <rPr>
        <vertAlign val="superscript"/>
        <sz val="11"/>
        <color rgb="FF202E3E"/>
        <rFont val="FT Base"/>
        <family val="3"/>
      </rPr>
      <t>1</t>
    </r>
  </si>
  <si>
    <t>CfD/PPA</t>
  </si>
  <si>
    <t>&gt;2030</t>
  </si>
  <si>
    <t>(1) EDPR holds a further 33.4% stake in the project</t>
  </si>
  <si>
    <t>South Korea</t>
  </si>
  <si>
    <t>Fixed + Floating</t>
  </si>
  <si>
    <t>Bluepoint (New York Bight)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</si>
</sst>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0.0"/>
    <numFmt numFmtId="165" formatCode="0.0%"/>
    <numFmt numFmtId="166" formatCode="0.0"/>
    <numFmt numFmtId="167" formatCode="0.000000"/>
    <numFmt numFmtId="168" formatCode="[$-809]dd\ mmmm\ yyyy;@"/>
    <numFmt numFmtId="169" formatCode="#,##0;\(#,##0\);&quot;-&quot;"/>
    <numFmt numFmtId="170" formatCode="#,##0.0;\(#,##0.0\);&quot;-&quot;"/>
    <numFmt numFmtId="171" formatCode="#,##0.0_);\(#,##0.0\)"/>
    <numFmt numFmtId="172" formatCode="#,##0.0000000"/>
    <numFmt numFmtId="173" formatCode="#,##0.00000_);\(#,##0.00000\)"/>
    <numFmt numFmtId="174" formatCode="#,##0.0000"/>
    <numFmt numFmtId="175" formatCode="#,##0.00000"/>
    <numFmt numFmtId="176" formatCode="0%;\(0%\);\-"/>
    <numFmt numFmtId="177" formatCode="#,##0;\(#,##0\);\-"/>
    <numFmt numFmtId="178" formatCode="#,##0.0;\(#,##0.0\);\-"/>
    <numFmt numFmtId="179" formatCode="\&gt;#"/>
    <numFmt numFmtId="180" formatCode="&quot;Up to &quot;#,#00&quot; GW&quot;"/>
    <numFmt numFmtId="181" formatCode="#,##0.00;\(#,##0.00\);\-"/>
    <numFmt numFmtId="182" formatCode="#,##0.000000000000"/>
    <numFmt numFmtId="183" formatCode="0%;;&quot;-&quot;"/>
    <numFmt numFmtId="184" formatCode="#,##0.00;\(#,##0.00\);&quot;-&quot;"/>
    <numFmt numFmtId="185" formatCode="#,##0.000;\(#,##0.000\);&quot;-&quot;"/>
    <numFmt numFmtId="186" formatCode="#.##00;\(#.##00\);&quot;-&quot;"/>
    <numFmt numFmtId="187" formatCode="0.0000000000"/>
    <numFmt numFmtId="188" formatCode="0.00000000"/>
  </numFmts>
  <fonts count="62" x14ac:knownFonts="1">
    <font>
      <sz val="10"/>
      <color theme="1"/>
      <name val="Century Gothic"/>
      <family val="2"/>
    </font>
    <font>
      <sz val="11"/>
      <color theme="1"/>
      <name val="FT Base Book"/>
      <family val="2"/>
      <scheme val="minor"/>
    </font>
    <font>
      <sz val="10"/>
      <name val="Century Gothic"/>
      <family val="2"/>
    </font>
    <font>
      <sz val="10"/>
      <color theme="1"/>
      <name val="Century Gothic"/>
      <family val="2"/>
    </font>
    <font>
      <sz val="10"/>
      <color theme="1"/>
      <name val="FT Base Book"/>
      <family val="2"/>
      <scheme val="minor"/>
    </font>
    <font>
      <sz val="10"/>
      <color theme="1"/>
      <name val="FT Base"/>
      <family val="3"/>
    </font>
    <font>
      <sz val="10"/>
      <name val="FT Base"/>
      <family val="3"/>
    </font>
    <font>
      <sz val="25"/>
      <name val="FT Base"/>
      <family val="3"/>
    </font>
    <font>
      <b/>
      <sz val="48"/>
      <name val="FT Base"/>
      <family val="3"/>
    </font>
    <font>
      <b/>
      <sz val="16"/>
      <name val="FT Base"/>
      <family val="3"/>
    </font>
    <font>
      <sz val="12"/>
      <name val="FT Base"/>
      <family val="3"/>
    </font>
    <font>
      <sz val="12"/>
      <color theme="1"/>
      <name val="FT Base"/>
      <family val="3"/>
    </font>
    <font>
      <sz val="18"/>
      <name val="FT Base"/>
      <family val="3"/>
    </font>
    <font>
      <sz val="48"/>
      <name val="FT Base"/>
      <family val="3"/>
    </font>
    <font>
      <sz val="32"/>
      <name val="FT Base"/>
      <family val="3"/>
    </font>
    <font>
      <sz val="11"/>
      <color theme="1"/>
      <name val="FT Base"/>
      <family val="3"/>
    </font>
    <font>
      <b/>
      <sz val="11"/>
      <color theme="1"/>
      <name val="FT Base"/>
      <family val="3"/>
    </font>
    <font>
      <b/>
      <sz val="11"/>
      <name val="FT Base"/>
      <family val="3"/>
    </font>
    <font>
      <sz val="11"/>
      <name val="FT Base"/>
      <family val="3"/>
    </font>
    <font>
      <b/>
      <sz val="11"/>
      <color theme="1" tint="4.9989318521683403E-2"/>
      <name val="FT Base"/>
      <family val="3"/>
    </font>
    <font>
      <i/>
      <sz val="11"/>
      <color theme="1"/>
      <name val="FT Base"/>
      <family val="3"/>
    </font>
    <font>
      <b/>
      <i/>
      <sz val="11"/>
      <color theme="1" tint="4.9989318521683403E-2"/>
      <name val="FT Base"/>
      <family val="3"/>
    </font>
    <font>
      <i/>
      <sz val="11"/>
      <color theme="1" tint="4.9989318521683403E-2"/>
      <name val="FT Base"/>
      <family val="3"/>
    </font>
    <font>
      <b/>
      <i/>
      <sz val="11"/>
      <color theme="1"/>
      <name val="FT Base"/>
      <family val="3"/>
    </font>
    <font>
      <sz val="11"/>
      <color theme="1" tint="4.9989318521683403E-2"/>
      <name val="FT Base"/>
      <family val="3"/>
    </font>
    <font>
      <b/>
      <sz val="11"/>
      <color rgb="FFFF0000"/>
      <name val="FT Base"/>
      <family val="3"/>
    </font>
    <font>
      <sz val="12"/>
      <name val="FT Base Medium"/>
      <family val="3"/>
    </font>
    <font>
      <b/>
      <sz val="48"/>
      <color theme="8"/>
      <name val="FT Base"/>
      <family val="3"/>
    </font>
    <font>
      <b/>
      <sz val="12"/>
      <name val="FT Base Book"/>
      <family val="2"/>
      <scheme val="minor"/>
    </font>
    <font>
      <sz val="12"/>
      <color theme="1"/>
      <name val="FT Base Book"/>
      <family val="2"/>
      <scheme val="minor"/>
    </font>
    <font>
      <sz val="10"/>
      <color theme="1"/>
      <name val="Mulish"/>
    </font>
    <font>
      <b/>
      <sz val="11"/>
      <name val="FT Base"/>
      <family val="3"/>
      <scheme val="major"/>
    </font>
    <font>
      <sz val="11"/>
      <color rgb="FFFF0000"/>
      <name val="FT Base"/>
      <family val="3"/>
    </font>
    <font>
      <sz val="11"/>
      <color theme="1"/>
      <name val="FT Base"/>
      <family val="3"/>
      <scheme val="major"/>
    </font>
    <font>
      <b/>
      <sz val="11"/>
      <color theme="0"/>
      <name val="FT Base"/>
      <family val="3"/>
    </font>
    <font>
      <b/>
      <sz val="12"/>
      <color theme="8"/>
      <name val="FT Base"/>
      <family val="3"/>
      <scheme val="major"/>
    </font>
    <font>
      <b/>
      <sz val="11"/>
      <color theme="0"/>
      <name val="FT Base"/>
      <family val="3"/>
      <scheme val="major"/>
    </font>
    <font>
      <sz val="11"/>
      <name val="FT Base"/>
      <family val="3"/>
      <scheme val="major"/>
    </font>
    <font>
      <vertAlign val="superscript"/>
      <sz val="11"/>
      <color theme="1"/>
      <name val="FT Base"/>
      <family val="3"/>
      <scheme val="major"/>
    </font>
    <font>
      <b/>
      <vertAlign val="superscript"/>
      <sz val="11"/>
      <name val="FT Base"/>
      <family val="3"/>
      <scheme val="major"/>
    </font>
    <font>
      <vertAlign val="superscript"/>
      <sz val="11"/>
      <name val="FT Base"/>
      <family val="3"/>
      <scheme val="major"/>
    </font>
    <font>
      <sz val="12"/>
      <name val="FT Base"/>
      <family val="3"/>
      <scheme val="major"/>
    </font>
    <font>
      <sz val="12"/>
      <color theme="1"/>
      <name val="FT Base"/>
      <family val="3"/>
      <scheme val="major"/>
    </font>
    <font>
      <sz val="10"/>
      <color theme="1"/>
      <name val="FT Base"/>
      <family val="3"/>
      <scheme val="major"/>
    </font>
    <font>
      <vertAlign val="superscript"/>
      <sz val="10"/>
      <color theme="1"/>
      <name val="FT Base"/>
      <family val="3"/>
      <scheme val="major"/>
    </font>
    <font>
      <sz val="10"/>
      <name val="FT Base"/>
      <family val="3"/>
      <scheme val="major"/>
    </font>
    <font>
      <sz val="25"/>
      <name val="FT Base"/>
      <family val="3"/>
      <scheme val="major"/>
    </font>
    <font>
      <b/>
      <sz val="48"/>
      <name val="FT Base"/>
      <family val="3"/>
      <scheme val="major"/>
    </font>
    <font>
      <b/>
      <sz val="48"/>
      <color theme="8"/>
      <name val="FT Base"/>
      <family val="3"/>
      <scheme val="major"/>
    </font>
    <font>
      <sz val="48"/>
      <name val="FT Base"/>
      <family val="3"/>
      <scheme val="major"/>
    </font>
    <font>
      <sz val="48"/>
      <color theme="1"/>
      <name val="FT Base"/>
      <family val="3"/>
      <scheme val="major"/>
    </font>
    <font>
      <b/>
      <sz val="16"/>
      <name val="FT Base"/>
      <family val="3"/>
      <scheme val="major"/>
    </font>
    <font>
      <b/>
      <sz val="12"/>
      <name val="FT Base"/>
      <family val="3"/>
      <scheme val="major"/>
    </font>
    <font>
      <b/>
      <sz val="14"/>
      <name val="FT Base"/>
      <family val="3"/>
      <scheme val="major"/>
    </font>
    <font>
      <sz val="14"/>
      <name val="FT Base"/>
      <family val="3"/>
      <scheme val="major"/>
    </font>
    <font>
      <sz val="14"/>
      <color theme="1"/>
      <name val="FT Base"/>
      <family val="3"/>
      <scheme val="major"/>
    </font>
    <font>
      <b/>
      <sz val="32"/>
      <name val="FT Base"/>
      <family val="3"/>
      <scheme val="major"/>
    </font>
    <font>
      <b/>
      <sz val="25"/>
      <name val="FT Base"/>
      <family val="3"/>
      <scheme val="major"/>
    </font>
    <font>
      <b/>
      <sz val="32"/>
      <color indexed="10"/>
      <name val="FT Base"/>
      <family val="3"/>
      <scheme val="major"/>
    </font>
    <font>
      <sz val="18"/>
      <name val="FT Base"/>
      <family val="3"/>
      <scheme val="major"/>
    </font>
    <font>
      <sz val="11"/>
      <color rgb="FF202E3E"/>
      <name val="FT Base"/>
      <family val="3"/>
    </font>
    <font>
      <vertAlign val="superscript"/>
      <sz val="11"/>
      <color rgb="FF202E3E"/>
      <name val="FT Base"/>
      <family val="3"/>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1F1F1"/>
        <bgColor indexed="64"/>
      </patternFill>
    </fill>
    <fill>
      <patternFill patternType="solid">
        <fgColor rgb="FFFFFFFF"/>
        <bgColor indexed="64"/>
      </patternFill>
    </fill>
    <fill>
      <patternFill patternType="solid">
        <fgColor theme="3" tint="0.89999084444715716"/>
        <bgColor indexed="64"/>
      </patternFill>
    </fill>
    <fill>
      <patternFill patternType="solid">
        <fgColor rgb="FFF3FAFB"/>
        <bgColor indexed="64"/>
      </patternFill>
    </fill>
    <fill>
      <patternFill patternType="solid">
        <fgColor theme="8"/>
        <bgColor indexed="64"/>
      </patternFill>
    </fill>
    <fill>
      <patternFill patternType="solid">
        <fgColor rgb="FFFFFFFF"/>
        <bgColor rgb="FF000000"/>
      </patternFill>
    </fill>
    <fill>
      <patternFill patternType="solid">
        <fgColor rgb="FFDEF1F5"/>
        <bgColor rgb="FF000000"/>
      </patternFill>
    </fill>
  </fills>
  <borders count="161">
    <border>
      <left/>
      <right/>
      <top/>
      <bottom/>
      <diagonal/>
    </border>
    <border>
      <left/>
      <right/>
      <top style="thin">
        <color theme="0" tint="-0.34998626667073579"/>
      </top>
      <bottom/>
      <diagonal/>
    </border>
    <border>
      <left/>
      <right/>
      <top style="thin">
        <color rgb="FFB5B6B3"/>
      </top>
      <bottom/>
      <diagonal/>
    </border>
    <border>
      <left style="hair">
        <color rgb="FFB5B6B3"/>
      </left>
      <right/>
      <top style="thin">
        <color rgb="FFB5B6B3"/>
      </top>
      <bottom/>
      <diagonal/>
    </border>
    <border>
      <left style="hair">
        <color rgb="FFB5B6B3"/>
      </left>
      <right/>
      <top/>
      <bottom/>
      <diagonal/>
    </border>
    <border>
      <left/>
      <right style="hair">
        <color theme="0" tint="-0.499984740745262"/>
      </right>
      <top/>
      <bottom/>
      <diagonal/>
    </border>
    <border>
      <left style="hair">
        <color theme="0" tint="-0.499984740745262"/>
      </left>
      <right/>
      <top/>
      <bottom/>
      <diagonal/>
    </border>
    <border>
      <left style="hair">
        <color theme="0" tint="-0.499984740745262"/>
      </left>
      <right/>
      <top style="thin">
        <color rgb="FFB5B6B3"/>
      </top>
      <bottom/>
      <diagonal/>
    </border>
    <border>
      <left/>
      <right style="hair">
        <color theme="0" tint="-0.499984740745262"/>
      </right>
      <top style="thin">
        <color rgb="FFB5B6B3"/>
      </top>
      <bottom/>
      <diagonal/>
    </border>
    <border>
      <left/>
      <right/>
      <top style="thin">
        <color theme="0" tint="-0.499984740745262"/>
      </top>
      <bottom style="thin">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hair">
        <color rgb="FFB5B6B3"/>
      </left>
      <right/>
      <top/>
      <bottom style="thin">
        <color theme="0" tint="-0.499984740745262"/>
      </bottom>
      <diagonal/>
    </border>
    <border>
      <left style="hair">
        <color theme="0" tint="-0.499984740745262"/>
      </left>
      <right/>
      <top style="thin">
        <color theme="0" tint="-0.34998626667073579"/>
      </top>
      <bottom/>
      <diagonal/>
    </border>
    <border>
      <left/>
      <right style="hair">
        <color theme="0" tint="-0.499984740745262"/>
      </right>
      <top style="thin">
        <color theme="0" tint="-0.34998626667073579"/>
      </top>
      <bottom/>
      <diagonal/>
    </border>
    <border>
      <left style="hair">
        <color theme="0" tint="-0.34998626667073579"/>
      </left>
      <right/>
      <top/>
      <bottom/>
      <diagonal/>
    </border>
    <border>
      <left/>
      <right style="thin">
        <color rgb="FFB5B6B3"/>
      </right>
      <top/>
      <bottom/>
      <diagonal/>
    </border>
    <border>
      <left style="thin">
        <color rgb="FFB5B6B3"/>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rgb="FFB5B6B3"/>
      </left>
      <right/>
      <top style="thin">
        <color theme="0" tint="-0.499984740745262"/>
      </top>
      <bottom style="thin">
        <color theme="0" tint="-0.499984740745262"/>
      </bottom>
      <diagonal/>
    </border>
    <border>
      <left style="hair">
        <color rgb="FFB5B6B3"/>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rgb="FF91928F"/>
      </left>
      <right/>
      <top style="thin">
        <color theme="0" tint="-0.499984740745262"/>
      </top>
      <bottom style="thin">
        <color theme="0" tint="-0.499984740745262"/>
      </bottom>
      <diagonal/>
    </border>
    <border>
      <left style="thin">
        <color rgb="FF91928F"/>
      </left>
      <right style="hair">
        <color theme="0" tint="-0.499984740745262"/>
      </right>
      <top style="thin">
        <color rgb="FF91928F"/>
      </top>
      <bottom style="thin">
        <color rgb="FF91928F"/>
      </bottom>
      <diagonal/>
    </border>
    <border>
      <left/>
      <right/>
      <top style="thin">
        <color rgb="FF91928F"/>
      </top>
      <bottom style="thin">
        <color rgb="FF91928F"/>
      </bottom>
      <diagonal/>
    </border>
    <border>
      <left/>
      <right style="thin">
        <color rgb="FF91928F"/>
      </right>
      <top style="thin">
        <color rgb="FF91928F"/>
      </top>
      <bottom style="thin">
        <color rgb="FF91928F"/>
      </bottom>
      <diagonal/>
    </border>
    <border>
      <left style="thin">
        <color rgb="FFB5B6B3"/>
      </left>
      <right/>
      <top/>
      <bottom/>
      <diagonal/>
    </border>
    <border>
      <left/>
      <right style="thin">
        <color rgb="FFB5B6B3"/>
      </right>
      <top style="thin">
        <color rgb="FFB5B6B3"/>
      </top>
      <bottom/>
      <diagonal/>
    </border>
    <border>
      <left/>
      <right style="hair">
        <color rgb="FFB5B6B3"/>
      </right>
      <top style="thin">
        <color rgb="FFB5B6B3"/>
      </top>
      <bottom/>
      <diagonal/>
    </border>
    <border>
      <left/>
      <right style="hair">
        <color rgb="FFB5B6B3"/>
      </right>
      <top/>
      <bottom/>
      <diagonal/>
    </border>
    <border>
      <left/>
      <right style="hair">
        <color rgb="FFB5B6B3"/>
      </right>
      <top/>
      <bottom style="thin">
        <color theme="0" tint="-0.499984740745262"/>
      </bottom>
      <diagonal/>
    </border>
    <border>
      <left/>
      <right style="hair">
        <color rgb="FFB5B6B3"/>
      </right>
      <top style="thin">
        <color theme="0" tint="-0.499984740745262"/>
      </top>
      <bottom style="thin">
        <color theme="0" tint="-0.499984740745262"/>
      </bottom>
      <diagonal/>
    </border>
    <border>
      <left/>
      <right style="hair">
        <color rgb="FFB5B6B3"/>
      </right>
      <top style="thin">
        <color theme="0" tint="-0.499984740745262"/>
      </top>
      <bottom/>
      <diagonal/>
    </border>
    <border>
      <left/>
      <right style="thin">
        <color theme="0" tint="-0.499984740745262"/>
      </right>
      <top/>
      <bottom/>
      <diagonal/>
    </border>
    <border>
      <left/>
      <right style="hair">
        <color theme="0" tint="-0.34998626667073579"/>
      </right>
      <top/>
      <bottom/>
      <diagonal/>
    </border>
    <border>
      <left/>
      <right style="hair">
        <color theme="0" tint="-0.34998626667073579"/>
      </right>
      <top/>
      <bottom style="thin">
        <color theme="0" tint="-0.499984740745262"/>
      </bottom>
      <diagonal/>
    </border>
    <border>
      <left style="thin">
        <color theme="0" tint="-0.499984740745262"/>
      </left>
      <right style="hair">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style="thin">
        <color rgb="FFB5B6B3"/>
      </top>
      <bottom/>
      <diagonal/>
    </border>
    <border>
      <left style="thin">
        <color theme="0" tint="-0.499984740745262"/>
      </left>
      <right/>
      <top/>
      <bottom style="thin">
        <color theme="0" tint="-0.499984740745262"/>
      </bottom>
      <diagonal/>
    </border>
    <border>
      <left style="thin">
        <color rgb="FFB5B6B3"/>
      </left>
      <right/>
      <top style="thin">
        <color rgb="FFB5B6B3"/>
      </top>
      <bottom/>
      <diagonal/>
    </border>
    <border>
      <left style="thin">
        <color rgb="FFB5B6B3"/>
      </left>
      <right/>
      <top/>
      <bottom style="thin">
        <color theme="0" tint="-0.499984740745262"/>
      </bottom>
      <diagonal/>
    </border>
    <border>
      <left style="thin">
        <color theme="0" tint="-0.499984740745262"/>
      </left>
      <right/>
      <top style="thin">
        <color rgb="FFB5B6B3"/>
      </top>
      <bottom/>
      <diagonal/>
    </border>
    <border>
      <left style="hair">
        <color rgb="FFB5B6B3"/>
      </left>
      <right/>
      <top style="thin">
        <color theme="0" tint="-0.34998626667073579"/>
      </top>
      <bottom/>
      <diagonal/>
    </border>
    <border>
      <left/>
      <right style="hair">
        <color rgb="FFB5B6B3"/>
      </right>
      <top style="thin">
        <color theme="0" tint="-0.34998626667073579"/>
      </top>
      <bottom/>
      <diagonal/>
    </border>
    <border>
      <left style="hair">
        <color theme="0" tint="-0.34998626667073579"/>
      </left>
      <right/>
      <top/>
      <bottom style="thin">
        <color theme="0" tint="-0.499984740745262"/>
      </bottom>
      <diagonal/>
    </border>
    <border>
      <left/>
      <right style="thin">
        <color rgb="FF91928F"/>
      </right>
      <top/>
      <bottom/>
      <diagonal/>
    </border>
    <border>
      <left style="thin">
        <color rgb="FF91928F"/>
      </left>
      <right style="hair">
        <color rgb="FFB5B6B3"/>
      </right>
      <top/>
      <bottom/>
      <diagonal/>
    </border>
    <border>
      <left style="thin">
        <color rgb="FF91928F"/>
      </left>
      <right style="hair">
        <color theme="0" tint="-0.499984740745262"/>
      </right>
      <top style="thin">
        <color theme="0" tint="-0.34998626667073579"/>
      </top>
      <bottom/>
      <diagonal/>
    </border>
    <border>
      <left style="thin">
        <color rgb="FF91928F"/>
      </left>
      <right style="hair">
        <color theme="0" tint="-0.499984740745262"/>
      </right>
      <top/>
      <bottom/>
      <diagonal/>
    </border>
    <border>
      <left style="thin">
        <color rgb="FF91928F"/>
      </left>
      <right style="hair">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rgb="FF91928F"/>
      </left>
      <right/>
      <top style="thin">
        <color rgb="FF91928F"/>
      </top>
      <bottom style="thin">
        <color rgb="FF91928F"/>
      </bottom>
      <diagonal/>
    </border>
    <border>
      <left style="thin">
        <color rgb="FF91928F"/>
      </left>
      <right style="thin">
        <color theme="0"/>
      </right>
      <top style="thin">
        <color rgb="FF91928F"/>
      </top>
      <bottom/>
      <diagonal/>
    </border>
    <border>
      <left style="thin">
        <color rgb="FFB5B6B3"/>
      </left>
      <right style="thin">
        <color theme="0"/>
      </right>
      <top style="thin">
        <color rgb="FF91928F"/>
      </top>
      <bottom style="thin">
        <color rgb="FFB5B6B3"/>
      </bottom>
      <diagonal/>
    </border>
    <border>
      <left style="thin">
        <color theme="0"/>
      </left>
      <right style="thin">
        <color theme="0"/>
      </right>
      <top style="thin">
        <color rgb="FF91928F"/>
      </top>
      <bottom style="thin">
        <color rgb="FFB5B6B3"/>
      </bottom>
      <diagonal/>
    </border>
    <border>
      <left style="thin">
        <color rgb="FF91928F"/>
      </left>
      <right/>
      <top style="thin">
        <color theme="0" tint="-0.499984740745262"/>
      </top>
      <bottom style="thin">
        <color rgb="FF91928F"/>
      </bottom>
      <diagonal/>
    </border>
    <border>
      <left style="hair">
        <color theme="0" tint="-0.499984740745262"/>
      </left>
      <right/>
      <top style="thin">
        <color theme="0" tint="-0.499984740745262"/>
      </top>
      <bottom style="thin">
        <color rgb="FF91928F"/>
      </bottom>
      <diagonal/>
    </border>
    <border>
      <left/>
      <right/>
      <top style="thin">
        <color theme="0" tint="-0.499984740745262"/>
      </top>
      <bottom style="thin">
        <color rgb="FF91928F"/>
      </bottom>
      <diagonal/>
    </border>
    <border>
      <left style="thin">
        <color theme="0"/>
      </left>
      <right/>
      <top style="thin">
        <color rgb="FF91928F"/>
      </top>
      <bottom style="thin">
        <color rgb="FFB5B6B3"/>
      </bottom>
      <diagonal/>
    </border>
    <border>
      <left style="hair">
        <color theme="0" tint="-0.499984740745262"/>
      </left>
      <right/>
      <top/>
      <bottom style="thin">
        <color rgb="FF91928F"/>
      </bottom>
      <diagonal/>
    </border>
    <border>
      <left/>
      <right/>
      <top/>
      <bottom style="thin">
        <color rgb="FF91928F"/>
      </bottom>
      <diagonal/>
    </border>
    <border>
      <left/>
      <right style="hair">
        <color theme="0" tint="-0.499984740745262"/>
      </right>
      <top/>
      <bottom style="thin">
        <color rgb="FF91928F"/>
      </bottom>
      <diagonal/>
    </border>
    <border>
      <left/>
      <right style="thin">
        <color rgb="FF91928F"/>
      </right>
      <top/>
      <bottom style="thin">
        <color rgb="FF91928F"/>
      </bottom>
      <diagonal/>
    </border>
    <border>
      <left style="thin">
        <color rgb="FF91928F"/>
      </left>
      <right style="thin">
        <color theme="0"/>
      </right>
      <top style="thin">
        <color rgb="FF91928F"/>
      </top>
      <bottom style="thin">
        <color rgb="FFB5B6B3"/>
      </bottom>
      <diagonal/>
    </border>
    <border>
      <left style="thin">
        <color rgb="FF91928F"/>
      </left>
      <right style="hair">
        <color theme="0" tint="-0.499984740745262"/>
      </right>
      <top style="thin">
        <color rgb="FFB5B6B3"/>
      </top>
      <bottom/>
      <diagonal/>
    </border>
    <border>
      <left style="thin">
        <color rgb="FF91928F"/>
      </left>
      <right style="hair">
        <color theme="0" tint="-0.499984740745262"/>
      </right>
      <top/>
      <bottom style="thin">
        <color rgb="FF91928F"/>
      </bottom>
      <diagonal/>
    </border>
    <border>
      <left style="thin">
        <color rgb="FF91928F"/>
      </left>
      <right/>
      <top/>
      <bottom/>
      <diagonal/>
    </border>
    <border>
      <left/>
      <right style="hair">
        <color theme="0" tint="-0.499984740745262"/>
      </right>
      <top style="thin">
        <color theme="0" tint="-0.499984740745262"/>
      </top>
      <bottom style="thin">
        <color rgb="FF91928F"/>
      </bottom>
      <diagonal/>
    </border>
    <border>
      <left style="thin">
        <color rgb="FF91928F"/>
      </left>
      <right/>
      <top style="thin">
        <color rgb="FFB5B6B3"/>
      </top>
      <bottom/>
      <diagonal/>
    </border>
    <border>
      <left style="thin">
        <color rgb="FF91928F"/>
      </left>
      <right/>
      <top/>
      <bottom style="thin">
        <color rgb="FF91928F"/>
      </bottom>
      <diagonal/>
    </border>
    <border>
      <left style="hair">
        <color rgb="FFB5B6B3"/>
      </left>
      <right/>
      <top/>
      <bottom style="thin">
        <color rgb="FF91928F"/>
      </bottom>
      <diagonal/>
    </border>
    <border>
      <left/>
      <right style="hair">
        <color rgb="FFB5B6B3"/>
      </right>
      <top/>
      <bottom style="thin">
        <color rgb="FF91928F"/>
      </bottom>
      <diagonal/>
    </border>
    <border>
      <left style="thin">
        <color rgb="FF91928F"/>
      </left>
      <right/>
      <top style="thin">
        <color theme="0" tint="-0.34998626667073579"/>
      </top>
      <bottom/>
      <diagonal/>
    </border>
    <border>
      <left style="thin">
        <color rgb="FF91928F"/>
      </left>
      <right/>
      <top/>
      <bottom style="thin">
        <color theme="0" tint="-0.499984740745262"/>
      </bottom>
      <diagonal/>
    </border>
    <border>
      <left style="thin">
        <color rgb="FF91928F"/>
      </left>
      <right style="hair">
        <color theme="0" tint="-0.499984740745262"/>
      </right>
      <top style="thin">
        <color theme="0" tint="-0.499984740745262"/>
      </top>
      <bottom style="thin">
        <color rgb="FF91928F"/>
      </bottom>
      <diagonal/>
    </border>
    <border>
      <left style="hair">
        <color rgb="FFB5B6B3"/>
      </left>
      <right/>
      <top style="thin">
        <color theme="0" tint="-0.499984740745262"/>
      </top>
      <bottom style="thin">
        <color rgb="FF91928F"/>
      </bottom>
      <diagonal/>
    </border>
    <border>
      <left/>
      <right style="hair">
        <color rgb="FFB5B6B3"/>
      </right>
      <top style="thin">
        <color theme="0" tint="-0.499984740745262"/>
      </top>
      <bottom style="thin">
        <color rgb="FF91928F"/>
      </bottom>
      <diagonal/>
    </border>
    <border>
      <left style="hair">
        <color rgb="FFB5B6B3"/>
      </left>
      <right/>
      <top style="thin">
        <color rgb="FF91928F"/>
      </top>
      <bottom style="thin">
        <color rgb="FF91928F"/>
      </bottom>
      <diagonal/>
    </border>
    <border>
      <left/>
      <right style="hair">
        <color rgb="FFB5B6B3"/>
      </right>
      <top style="thin">
        <color rgb="FF91928F"/>
      </top>
      <bottom style="thin">
        <color rgb="FF91928F"/>
      </bottom>
      <diagonal/>
    </border>
    <border>
      <left style="thin">
        <color theme="0" tint="-0.499984740745262"/>
      </left>
      <right/>
      <top style="thin">
        <color rgb="FF91928F"/>
      </top>
      <bottom style="thin">
        <color rgb="FF91928F"/>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thin">
        <color theme="0"/>
      </right>
      <top style="thin">
        <color rgb="FF91928F"/>
      </top>
      <bottom style="thin">
        <color rgb="FF91928F"/>
      </bottom>
      <diagonal/>
    </border>
    <border>
      <left style="thin">
        <color theme="0"/>
      </left>
      <right/>
      <top style="thin">
        <color rgb="FF91928F"/>
      </top>
      <bottom style="thin">
        <color rgb="FF91928F"/>
      </bottom>
      <diagonal/>
    </border>
    <border>
      <left style="thin">
        <color theme="0"/>
      </left>
      <right style="thin">
        <color rgb="FFB5B6B3"/>
      </right>
      <top style="thin">
        <color rgb="FF91928F"/>
      </top>
      <bottom style="thin">
        <color rgb="FF91928F"/>
      </bottom>
      <diagonal/>
    </border>
    <border>
      <left style="thin">
        <color theme="0"/>
      </left>
      <right style="thin">
        <color rgb="FF91928F"/>
      </right>
      <top style="thin">
        <color rgb="FF91928F"/>
      </top>
      <bottom style="thin">
        <color rgb="FF91928F"/>
      </bottom>
      <diagonal/>
    </border>
    <border>
      <left style="thin">
        <color rgb="FF91928F"/>
      </left>
      <right/>
      <top style="thin">
        <color rgb="FF91928F"/>
      </top>
      <bottom/>
      <diagonal/>
    </border>
    <border>
      <left style="thin">
        <color rgb="FFB5B6B3"/>
      </left>
      <right style="thin">
        <color theme="0"/>
      </right>
      <top style="thin">
        <color rgb="FF91928F"/>
      </top>
      <bottom/>
      <diagonal/>
    </border>
    <border>
      <left style="thin">
        <color theme="0"/>
      </left>
      <right style="thin">
        <color theme="0"/>
      </right>
      <top style="thin">
        <color rgb="FF91928F"/>
      </top>
      <bottom/>
      <diagonal/>
    </border>
    <border>
      <left style="hair">
        <color rgb="FFB5B6B3"/>
      </left>
      <right/>
      <top style="thin">
        <color rgb="FF91928F"/>
      </top>
      <bottom/>
      <diagonal/>
    </border>
    <border>
      <left/>
      <right/>
      <top style="thin">
        <color rgb="FF91928F"/>
      </top>
      <bottom/>
      <diagonal/>
    </border>
    <border>
      <left/>
      <right style="hair">
        <color rgb="FFB5B6B3"/>
      </right>
      <top style="thin">
        <color rgb="FF91928F"/>
      </top>
      <bottom/>
      <diagonal/>
    </border>
    <border>
      <left/>
      <right style="thin">
        <color rgb="FF91928F"/>
      </right>
      <top style="thin">
        <color rgb="FF91928F"/>
      </top>
      <bottom/>
      <diagonal/>
    </border>
    <border>
      <left style="thin">
        <color rgb="FF91928F"/>
      </left>
      <right style="thin">
        <color theme="0"/>
      </right>
      <top style="thin">
        <color rgb="FF91928F"/>
      </top>
      <bottom style="thin">
        <color rgb="FF91928F"/>
      </bottom>
      <diagonal/>
    </border>
    <border>
      <left style="thin">
        <color rgb="FF91928F"/>
      </left>
      <right style="hair">
        <color rgb="FFB5B6B3"/>
      </right>
      <top style="thin">
        <color rgb="FF91928F"/>
      </top>
      <bottom/>
      <diagonal/>
    </border>
    <border>
      <left style="thin">
        <color rgb="FF91928F"/>
      </left>
      <right style="hair">
        <color rgb="FFB5B6B3"/>
      </right>
      <top/>
      <bottom style="thin">
        <color rgb="FF91928F"/>
      </bottom>
      <diagonal/>
    </border>
    <border>
      <left style="thin">
        <color theme="0"/>
      </left>
      <right/>
      <top style="thin">
        <color rgb="FF91928F"/>
      </top>
      <bottom/>
      <diagonal/>
    </border>
    <border>
      <left style="thin">
        <color rgb="FF91928F"/>
      </left>
      <right/>
      <top style="thin">
        <color theme="0" tint="-0.499984740745262"/>
      </top>
      <bottom style="thin">
        <color theme="0" tint="-0.499984740745262"/>
      </bottom>
      <diagonal/>
    </border>
    <border>
      <left style="hair">
        <color rgb="FFB5B6B3"/>
      </left>
      <right style="thin">
        <color theme="0"/>
      </right>
      <top style="thin">
        <color rgb="FF91928F"/>
      </top>
      <bottom style="thin">
        <color rgb="FF91928F"/>
      </bottom>
      <diagonal/>
    </border>
    <border>
      <left style="hair">
        <color rgb="FFB5B6B3"/>
      </left>
      <right style="thin">
        <color theme="0"/>
      </right>
      <top style="thin">
        <color rgb="FF91928F"/>
      </top>
      <bottom/>
      <diagonal/>
    </border>
    <border>
      <left style="hair">
        <color theme="0" tint="-0.24994659260841701"/>
      </left>
      <right/>
      <top/>
      <bottom/>
      <diagonal/>
    </border>
    <border>
      <left/>
      <right style="thin">
        <color rgb="FFB5B6B3"/>
      </right>
      <top style="thin">
        <color theme="0" tint="-0.499984740745262"/>
      </top>
      <bottom style="thin">
        <color theme="0" tint="-0.499984740745262"/>
      </bottom>
      <diagonal/>
    </border>
    <border>
      <left/>
      <right style="thin">
        <color rgb="FFB5B6B3"/>
      </right>
      <top style="thin">
        <color theme="0" tint="-0.499984740745262"/>
      </top>
      <bottom/>
      <diagonal/>
    </border>
    <border>
      <left style="thin">
        <color rgb="FF91928F"/>
      </left>
      <right style="hair">
        <color rgb="FF91928F"/>
      </right>
      <top style="thin">
        <color rgb="FF91928F"/>
      </top>
      <bottom style="thin">
        <color rgb="FF91928F"/>
      </bottom>
      <diagonal/>
    </border>
    <border>
      <left style="thin">
        <color rgb="FF91928F"/>
      </left>
      <right style="hair">
        <color rgb="FF91928F"/>
      </right>
      <top/>
      <bottom/>
      <diagonal/>
    </border>
    <border>
      <left style="thin">
        <color rgb="FF91928F"/>
      </left>
      <right style="hair">
        <color rgb="FF91928F"/>
      </right>
      <top style="thin">
        <color rgb="FF91928F"/>
      </top>
      <bottom/>
      <diagonal/>
    </border>
    <border>
      <left style="thin">
        <color rgb="FF91928F"/>
      </left>
      <right style="hair">
        <color rgb="FF91928F"/>
      </right>
      <top/>
      <bottom style="thin">
        <color rgb="FF91928F"/>
      </bottom>
      <diagonal/>
    </border>
    <border>
      <left style="thin">
        <color theme="0"/>
      </left>
      <right/>
      <top/>
      <bottom style="thin">
        <color rgb="FF91928F"/>
      </bottom>
      <diagonal/>
    </border>
    <border>
      <left/>
      <right/>
      <top style="thin">
        <color rgb="FF91928F"/>
      </top>
      <bottom style="thin">
        <color theme="0" tint="-0.499984740745262"/>
      </bottom>
      <diagonal/>
    </border>
    <border>
      <left style="hair">
        <color rgb="FF91928F"/>
      </left>
      <right style="thin">
        <color theme="0"/>
      </right>
      <top style="hair">
        <color rgb="FF91928F"/>
      </top>
      <bottom style="thin">
        <color rgb="FF91928F"/>
      </bottom>
      <diagonal/>
    </border>
    <border>
      <left style="thin">
        <color theme="0"/>
      </left>
      <right/>
      <top style="hair">
        <color rgb="FF91928F"/>
      </top>
      <bottom style="thin">
        <color rgb="FF91928F"/>
      </bottom>
      <diagonal/>
    </border>
    <border>
      <left style="thin">
        <color theme="0"/>
      </left>
      <right style="thin">
        <color theme="0"/>
      </right>
      <top style="hair">
        <color rgb="FF91928F"/>
      </top>
      <bottom style="thin">
        <color rgb="FF91928F"/>
      </bottom>
      <diagonal/>
    </border>
    <border>
      <left/>
      <right style="hair">
        <color rgb="FF91928F"/>
      </right>
      <top style="hair">
        <color rgb="FF91928F"/>
      </top>
      <bottom style="thin">
        <color rgb="FF91928F"/>
      </bottom>
      <diagonal/>
    </border>
    <border>
      <left style="hair">
        <color rgb="FF91928F"/>
      </left>
      <right/>
      <top style="thin">
        <color rgb="FFB5B6B3"/>
      </top>
      <bottom/>
      <diagonal/>
    </border>
    <border>
      <left/>
      <right style="hair">
        <color rgb="FF91928F"/>
      </right>
      <top style="thin">
        <color rgb="FF91928F"/>
      </top>
      <bottom/>
      <diagonal/>
    </border>
    <border>
      <left style="hair">
        <color rgb="FF91928F"/>
      </left>
      <right/>
      <top/>
      <bottom/>
      <diagonal/>
    </border>
    <border>
      <left/>
      <right style="hair">
        <color rgb="FF91928F"/>
      </right>
      <top/>
      <bottom/>
      <diagonal/>
    </border>
    <border>
      <left/>
      <right style="hair">
        <color rgb="FF91928F"/>
      </right>
      <top/>
      <bottom style="thin">
        <color rgb="FF91928F"/>
      </bottom>
      <diagonal/>
    </border>
    <border>
      <left style="hair">
        <color rgb="FF91928F"/>
      </left>
      <right style="thin">
        <color theme="0"/>
      </right>
      <top style="thin">
        <color rgb="FF91928F"/>
      </top>
      <bottom style="thin">
        <color rgb="FF91928F"/>
      </bottom>
      <diagonal/>
    </border>
    <border>
      <left/>
      <right style="hair">
        <color rgb="FF91928F"/>
      </right>
      <top style="thin">
        <color rgb="FF91928F"/>
      </top>
      <bottom style="thin">
        <color rgb="FF91928F"/>
      </bottom>
      <diagonal/>
    </border>
    <border>
      <left style="hair">
        <color rgb="FF91928F"/>
      </left>
      <right style="thin">
        <color theme="0"/>
      </right>
      <top style="thin">
        <color rgb="FF91928F"/>
      </top>
      <bottom/>
      <diagonal/>
    </border>
    <border>
      <left style="hair">
        <color rgb="FF91928F"/>
      </left>
      <right/>
      <top style="thin">
        <color rgb="FF91928F"/>
      </top>
      <bottom/>
      <diagonal/>
    </border>
    <border>
      <left style="hair">
        <color rgb="FF91928F"/>
      </left>
      <right/>
      <top/>
      <bottom style="hair">
        <color rgb="FF91928F"/>
      </bottom>
      <diagonal/>
    </border>
    <border>
      <left/>
      <right/>
      <top/>
      <bottom style="hair">
        <color rgb="FF91928F"/>
      </bottom>
      <diagonal/>
    </border>
    <border>
      <left/>
      <right style="hair">
        <color rgb="FF91928F"/>
      </right>
      <top/>
      <bottom style="hair">
        <color rgb="FF91928F"/>
      </bottom>
      <diagonal/>
    </border>
    <border>
      <left style="hair">
        <color rgb="FF91928F"/>
      </left>
      <right style="thin">
        <color theme="0"/>
      </right>
      <top style="hair">
        <color rgb="FF91928F"/>
      </top>
      <bottom/>
      <diagonal/>
    </border>
    <border>
      <left style="thin">
        <color theme="0"/>
      </left>
      <right style="hair">
        <color rgb="FF91928F"/>
      </right>
      <top style="hair">
        <color rgb="FF91928F"/>
      </top>
      <bottom style="thin">
        <color rgb="FF91928F"/>
      </bottom>
      <diagonal/>
    </border>
    <border>
      <left style="thin">
        <color theme="0"/>
      </left>
      <right style="hair">
        <color rgb="FF91928F"/>
      </right>
      <top style="thin">
        <color rgb="FF91928F"/>
      </top>
      <bottom style="thin">
        <color rgb="FF91928F"/>
      </bottom>
      <diagonal/>
    </border>
    <border>
      <left/>
      <right style="hair">
        <color rgb="FF91928F"/>
      </right>
      <top style="thin">
        <color theme="0" tint="-0.34998626667073579"/>
      </top>
      <bottom/>
      <diagonal/>
    </border>
    <border>
      <left style="hair">
        <color rgb="FF91928F"/>
      </left>
      <right/>
      <top/>
      <bottom style="thin">
        <color rgb="FF91928F"/>
      </bottom>
      <diagonal/>
    </border>
    <border>
      <left/>
      <right style="thin">
        <color theme="0" tint="-0.499984740745262"/>
      </right>
      <top/>
      <bottom style="thin">
        <color rgb="FF91928F"/>
      </bottom>
      <diagonal/>
    </border>
    <border>
      <left/>
      <right style="thin">
        <color theme="0" tint="-0.499984740745262"/>
      </right>
      <top style="thin">
        <color rgb="FF91928F"/>
      </top>
      <bottom style="thin">
        <color theme="0" tint="-0.499984740745262"/>
      </bottom>
      <diagonal/>
    </border>
    <border>
      <left/>
      <right style="thin">
        <color theme="0" tint="-0.499984740745262"/>
      </right>
      <top style="thin">
        <color rgb="FF91928F"/>
      </top>
      <bottom style="thin">
        <color rgb="FF91928F"/>
      </bottom>
      <diagonal/>
    </border>
    <border>
      <left/>
      <right style="thin">
        <color theme="0" tint="-0.499984740745262"/>
      </right>
      <top style="thin">
        <color theme="0" tint="-0.499984740745262"/>
      </top>
      <bottom style="thin">
        <color rgb="FF91928F"/>
      </bottom>
      <diagonal/>
    </border>
    <border>
      <left style="thin">
        <color theme="0"/>
      </left>
      <right style="thin">
        <color theme="0" tint="-0.499984740745262"/>
      </right>
      <top style="thin">
        <color rgb="FF91928F"/>
      </top>
      <bottom style="thin">
        <color rgb="FF91928F"/>
      </bottom>
      <diagonal/>
    </border>
    <border>
      <left/>
      <right style="thin">
        <color theme="0" tint="-0.499984740745262"/>
      </right>
      <top style="thin">
        <color rgb="FF91928F"/>
      </top>
      <bottom/>
      <diagonal/>
    </border>
    <border>
      <left style="thin">
        <color theme="0" tint="-0.499984740745262"/>
      </left>
      <right style="thin">
        <color theme="0"/>
      </right>
      <top style="thin">
        <color theme="0" tint="-0.499984740745262"/>
      </top>
      <bottom style="thin">
        <color rgb="FF91928F"/>
      </bottom>
      <diagonal/>
    </border>
    <border>
      <left style="thin">
        <color theme="0"/>
      </left>
      <right style="thin">
        <color theme="0"/>
      </right>
      <top style="thin">
        <color theme="0" tint="-0.499984740745262"/>
      </top>
      <bottom style="thin">
        <color rgb="FF91928F"/>
      </bottom>
      <diagonal/>
    </border>
    <border>
      <left style="thin">
        <color theme="0"/>
      </left>
      <right/>
      <top style="thin">
        <color theme="0" tint="-0.499984740745262"/>
      </top>
      <bottom style="thin">
        <color rgb="FF91928F"/>
      </bottom>
      <diagonal/>
    </border>
    <border>
      <left style="thin">
        <color theme="0"/>
      </left>
      <right style="thin">
        <color theme="0" tint="-0.499984740745262"/>
      </right>
      <top style="thin">
        <color theme="0" tint="-0.499984740745262"/>
      </top>
      <bottom style="thin">
        <color rgb="FF91928F"/>
      </bottom>
      <diagonal/>
    </border>
    <border>
      <left style="thin">
        <color theme="0" tint="-0.499984740745262"/>
      </left>
      <right style="hair">
        <color rgb="FFB5B6B3"/>
      </right>
      <top style="thin">
        <color rgb="FF91928F"/>
      </top>
      <bottom/>
      <diagonal/>
    </border>
    <border>
      <left style="thin">
        <color theme="0" tint="-0.499984740745262"/>
      </left>
      <right style="hair">
        <color rgb="FFB5B6B3"/>
      </right>
      <top/>
      <bottom/>
      <diagonal/>
    </border>
    <border>
      <left style="thin">
        <color theme="0" tint="-0.499984740745262"/>
      </left>
      <right style="hair">
        <color rgb="FFB5B6B3"/>
      </right>
      <top/>
      <bottom style="thin">
        <color theme="0" tint="-0.499984740745262"/>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rgb="FFFFFFFF"/>
      </left>
      <right/>
      <top style="thin">
        <color rgb="FF91928F"/>
      </top>
      <bottom style="thin">
        <color rgb="FF91928F"/>
      </bottom>
      <diagonal/>
    </border>
    <border>
      <left style="thin">
        <color rgb="FFFFFFFF"/>
      </left>
      <right style="thin">
        <color rgb="FFFFFFFF"/>
      </right>
      <top style="thin">
        <color rgb="FF91928F"/>
      </top>
      <bottom style="thin">
        <color rgb="FF91928F"/>
      </bottom>
      <diagonal/>
    </border>
    <border>
      <left style="thin">
        <color theme="0" tint="-0.499984740745262"/>
      </left>
      <right style="thin">
        <color theme="8"/>
      </right>
      <top/>
      <bottom/>
      <diagonal/>
    </border>
  </borders>
  <cellStyleXfs count="8">
    <xf numFmtId="0" fontId="0" fillId="0" borderId="0"/>
    <xf numFmtId="9" fontId="3" fillId="0" borderId="0" applyFont="0" applyFill="0" applyBorder="0" applyAlignment="0" applyProtection="0"/>
    <xf numFmtId="167" fontId="2" fillId="0" borderId="0">
      <alignment horizontal="left" wrapText="1"/>
    </xf>
    <xf numFmtId="9" fontId="2" fillId="0" borderId="0" applyFont="0" applyFill="0" applyBorder="0" applyAlignment="0" applyProtection="0"/>
    <xf numFmtId="43" fontId="3" fillId="0" borderId="0" applyFont="0" applyFill="0" applyBorder="0" applyAlignment="0" applyProtection="0"/>
    <xf numFmtId="167" fontId="2" fillId="0" borderId="0">
      <alignment horizontal="left" wrapText="1"/>
    </xf>
    <xf numFmtId="0" fontId="3" fillId="0" borderId="0"/>
    <xf numFmtId="0" fontId="1" fillId="0" borderId="0"/>
  </cellStyleXfs>
  <cellXfs count="1348">
    <xf numFmtId="0" fontId="0" fillId="0" borderId="0" xfId="0"/>
    <xf numFmtId="0" fontId="4" fillId="0" borderId="0" xfId="0" applyFont="1"/>
    <xf numFmtId="0" fontId="5" fillId="0" borderId="0" xfId="0" applyFont="1"/>
    <xf numFmtId="0" fontId="6" fillId="0" borderId="0" xfId="2" applyNumberFormat="1" applyFont="1" applyAlignment="1"/>
    <xf numFmtId="0" fontId="8" fillId="0" borderId="0" xfId="2" applyNumberFormat="1" applyFont="1" applyAlignment="1">
      <alignment vertical="center"/>
    </xf>
    <xf numFmtId="0" fontId="9" fillId="0" borderId="0" xfId="0" applyFont="1" applyAlignment="1">
      <alignment vertical="center"/>
    </xf>
    <xf numFmtId="0" fontId="10" fillId="0" borderId="0" xfId="0" applyFont="1"/>
    <xf numFmtId="0" fontId="10" fillId="0" borderId="0" xfId="2" applyNumberFormat="1" applyFont="1" applyAlignment="1"/>
    <xf numFmtId="0" fontId="11" fillId="0" borderId="0" xfId="0" applyFont="1"/>
    <xf numFmtId="0" fontId="10" fillId="0" borderId="0" xfId="0" quotePrefix="1" applyFont="1"/>
    <xf numFmtId="0" fontId="10" fillId="0" borderId="0" xfId="2" applyNumberFormat="1" applyFont="1" applyAlignment="1">
      <alignment vertical="center"/>
    </xf>
    <xf numFmtId="0" fontId="13" fillId="0" borderId="0" xfId="2" applyNumberFormat="1" applyFont="1" applyAlignment="1">
      <alignment vertical="center"/>
    </xf>
    <xf numFmtId="0" fontId="14" fillId="0" borderId="0" xfId="2" applyNumberFormat="1" applyFont="1" applyAlignment="1">
      <alignment vertical="center"/>
    </xf>
    <xf numFmtId="168" fontId="10" fillId="0" borderId="0" xfId="2" applyNumberFormat="1" applyFont="1" applyAlignment="1">
      <alignment vertical="center"/>
    </xf>
    <xf numFmtId="168" fontId="7" fillId="0" borderId="0" xfId="2" applyNumberFormat="1" applyFont="1" applyAlignment="1">
      <alignment vertical="center"/>
    </xf>
    <xf numFmtId="0" fontId="15" fillId="0" borderId="0" xfId="0" applyFont="1"/>
    <xf numFmtId="0" fontId="16" fillId="0" borderId="0" xfId="0" applyFont="1" applyAlignment="1">
      <alignment horizontal="center" vertical="center"/>
    </xf>
    <xf numFmtId="0" fontId="15" fillId="0" borderId="98" xfId="0" applyFont="1" applyBorder="1"/>
    <xf numFmtId="0" fontId="16" fillId="0" borderId="0" xfId="0" applyFont="1"/>
    <xf numFmtId="170" fontId="18" fillId="0" borderId="4" xfId="0" applyNumberFormat="1" applyFont="1" applyBorder="1" applyAlignment="1">
      <alignment horizontal="right" vertical="center"/>
    </xf>
    <xf numFmtId="170" fontId="18" fillId="0" borderId="0" xfId="0" applyNumberFormat="1" applyFont="1" applyAlignment="1">
      <alignment horizontal="right" vertical="center"/>
    </xf>
    <xf numFmtId="170" fontId="18" fillId="0" borderId="0" xfId="0" applyNumberFormat="1" applyFont="1" applyFill="1" applyAlignment="1">
      <alignment horizontal="right" vertical="center"/>
    </xf>
    <xf numFmtId="178" fontId="18" fillId="2" borderId="34" xfId="0" applyNumberFormat="1" applyFont="1" applyFill="1" applyBorder="1" applyAlignment="1">
      <alignment horizontal="right" vertical="center"/>
    </xf>
    <xf numFmtId="170" fontId="18" fillId="2" borderId="4" xfId="0" applyNumberFormat="1" applyFont="1" applyFill="1" applyBorder="1" applyAlignment="1">
      <alignment horizontal="right" vertical="center"/>
    </xf>
    <xf numFmtId="170" fontId="18" fillId="3" borderId="0" xfId="0" applyNumberFormat="1" applyFont="1" applyFill="1" applyAlignment="1">
      <alignment horizontal="right" vertical="center"/>
    </xf>
    <xf numFmtId="166" fontId="15" fillId="0" borderId="0" xfId="0" applyNumberFormat="1" applyFont="1"/>
    <xf numFmtId="178" fontId="18" fillId="0" borderId="34" xfId="0" applyNumberFormat="1" applyFont="1" applyBorder="1" applyAlignment="1">
      <alignment horizontal="right" vertical="center"/>
    </xf>
    <xf numFmtId="178" fontId="18" fillId="0" borderId="4" xfId="0" applyNumberFormat="1" applyFont="1" applyBorder="1" applyAlignment="1">
      <alignment horizontal="right" vertical="center"/>
    </xf>
    <xf numFmtId="178" fontId="18" fillId="0" borderId="0" xfId="0" applyNumberFormat="1" applyFont="1" applyAlignment="1">
      <alignment horizontal="right" vertical="center"/>
    </xf>
    <xf numFmtId="178" fontId="18" fillId="5" borderId="0" xfId="0" applyNumberFormat="1" applyFont="1" applyFill="1" applyAlignment="1">
      <alignment horizontal="right" vertical="center"/>
    </xf>
    <xf numFmtId="178" fontId="18" fillId="5" borderId="34" xfId="0" applyNumberFormat="1" applyFont="1" applyFill="1" applyBorder="1" applyAlignment="1">
      <alignment horizontal="right" vertical="center"/>
    </xf>
    <xf numFmtId="178" fontId="17" fillId="0" borderId="0" xfId="0" applyNumberFormat="1" applyFont="1" applyAlignment="1">
      <alignment horizontal="right" vertical="center"/>
    </xf>
    <xf numFmtId="178" fontId="17" fillId="0" borderId="34" xfId="0" applyNumberFormat="1" applyFont="1" applyBorder="1" applyAlignment="1">
      <alignment horizontal="right" vertical="center"/>
    </xf>
    <xf numFmtId="178" fontId="15" fillId="2" borderId="53" xfId="0" applyNumberFormat="1" applyFont="1" applyFill="1" applyBorder="1" applyAlignment="1">
      <alignment horizontal="left" vertical="center" indent="1"/>
    </xf>
    <xf numFmtId="176" fontId="18" fillId="0" borderId="4" xfId="1" applyNumberFormat="1" applyFont="1" applyFill="1" applyBorder="1" applyAlignment="1">
      <alignment horizontal="right" vertical="center"/>
    </xf>
    <xf numFmtId="176" fontId="18" fillId="0" borderId="0" xfId="1" applyNumberFormat="1" applyFont="1" applyFill="1" applyBorder="1" applyAlignment="1">
      <alignment horizontal="right" vertical="center"/>
    </xf>
    <xf numFmtId="176" fontId="18" fillId="0" borderId="0" xfId="0" applyNumberFormat="1" applyFont="1" applyAlignment="1">
      <alignment horizontal="right" vertical="center"/>
    </xf>
    <xf numFmtId="176" fontId="18" fillId="0" borderId="34" xfId="0" applyNumberFormat="1" applyFont="1" applyBorder="1" applyAlignment="1">
      <alignment horizontal="right" vertical="center"/>
    </xf>
    <xf numFmtId="176" fontId="18" fillId="5" borderId="0" xfId="1" applyNumberFormat="1" applyFont="1" applyFill="1" applyBorder="1" applyAlignment="1">
      <alignment horizontal="right" vertical="center"/>
    </xf>
    <xf numFmtId="176" fontId="18" fillId="5" borderId="34" xfId="1" applyNumberFormat="1" applyFont="1" applyFill="1" applyBorder="1" applyAlignment="1">
      <alignment horizontal="right" vertical="center"/>
    </xf>
    <xf numFmtId="178" fontId="15" fillId="0" borderId="53" xfId="0" applyNumberFormat="1" applyFont="1" applyBorder="1" applyAlignment="1">
      <alignment vertical="center"/>
    </xf>
    <xf numFmtId="171" fontId="15" fillId="0" borderId="0" xfId="0" applyNumberFormat="1" applyFont="1"/>
    <xf numFmtId="0" fontId="17" fillId="2" borderId="0" xfId="0" applyFont="1" applyFill="1" applyAlignment="1">
      <alignment horizontal="center" vertical="center"/>
    </xf>
    <xf numFmtId="177" fontId="15" fillId="0" borderId="47" xfId="0" applyNumberFormat="1" applyFont="1" applyBorder="1" applyAlignment="1">
      <alignment vertical="center"/>
    </xf>
    <xf numFmtId="3" fontId="15" fillId="0" borderId="97" xfId="0" applyNumberFormat="1" applyFont="1" applyBorder="1"/>
    <xf numFmtId="3" fontId="15" fillId="0" borderId="98" xfId="0" applyNumberFormat="1" applyFont="1" applyBorder="1"/>
    <xf numFmtId="177" fontId="15" fillId="0" borderId="73" xfId="0" applyNumberFormat="1" applyFont="1" applyBorder="1" applyAlignment="1">
      <alignment vertical="center"/>
    </xf>
    <xf numFmtId="177" fontId="15" fillId="0" borderId="73" xfId="0" applyNumberFormat="1" applyFont="1" applyBorder="1" applyAlignment="1">
      <alignment horizontal="left" vertical="center"/>
    </xf>
    <xf numFmtId="177" fontId="15" fillId="0" borderId="58" xfId="0" applyNumberFormat="1" applyFont="1" applyBorder="1" applyAlignment="1">
      <alignment vertical="center"/>
    </xf>
    <xf numFmtId="0" fontId="17" fillId="0" borderId="90" xfId="0" applyFont="1" applyBorder="1" applyAlignment="1">
      <alignment horizontal="center" vertical="center"/>
    </xf>
    <xf numFmtId="170" fontId="18" fillId="0" borderId="0" xfId="0" quotePrefix="1" applyNumberFormat="1" applyFont="1" applyAlignment="1">
      <alignment horizontal="left" vertical="center"/>
    </xf>
    <xf numFmtId="169" fontId="16" fillId="0" borderId="0" xfId="0" applyNumberFormat="1" applyFont="1"/>
    <xf numFmtId="178" fontId="15" fillId="0" borderId="55" xfId="0" applyNumberFormat="1" applyFont="1" applyBorder="1" applyAlignment="1">
      <alignment horizontal="left" vertical="center" indent="1"/>
    </xf>
    <xf numFmtId="0" fontId="18" fillId="0" borderId="0" xfId="0" applyFont="1" applyFill="1" applyAlignment="1">
      <alignment horizontal="left" vertical="center"/>
    </xf>
    <xf numFmtId="178" fontId="15" fillId="0" borderId="73" xfId="0" applyNumberFormat="1" applyFont="1" applyBorder="1" applyAlignment="1">
      <alignment horizontal="left" vertical="center" indent="1"/>
    </xf>
    <xf numFmtId="178" fontId="15" fillId="2" borderId="43" xfId="0" applyNumberFormat="1" applyFont="1" applyFill="1" applyBorder="1" applyAlignment="1">
      <alignment horizontal="left" vertical="center" indent="1"/>
    </xf>
    <xf numFmtId="0" fontId="15" fillId="0" borderId="0" xfId="0" applyFont="1" applyAlignment="1">
      <alignment horizontal="centerContinuous"/>
    </xf>
    <xf numFmtId="0" fontId="15" fillId="0" borderId="98" xfId="0" applyFont="1" applyBorder="1" applyAlignment="1">
      <alignment horizontal="centerContinuous"/>
    </xf>
    <xf numFmtId="180" fontId="16" fillId="0" borderId="0" xfId="0" applyNumberFormat="1" applyFont="1" applyAlignment="1">
      <alignment horizontal="centerContinuous"/>
    </xf>
    <xf numFmtId="164" fontId="16" fillId="0" borderId="14" xfId="0" applyNumberFormat="1" applyFont="1" applyBorder="1"/>
    <xf numFmtId="164" fontId="16" fillId="0" borderId="12" xfId="0" applyNumberFormat="1" applyFont="1" applyBorder="1"/>
    <xf numFmtId="164" fontId="16" fillId="0" borderId="12" xfId="0" applyNumberFormat="1" applyFont="1" applyBorder="1" applyAlignment="1">
      <alignment horizontal="centerContinuous"/>
    </xf>
    <xf numFmtId="0" fontId="16" fillId="0" borderId="0" xfId="0" applyFont="1" applyAlignment="1">
      <alignment horizontal="right"/>
    </xf>
    <xf numFmtId="180" fontId="15" fillId="0" borderId="0" xfId="0" applyNumberFormat="1" applyFont="1" applyAlignment="1">
      <alignment horizontal="centerContinuous"/>
    </xf>
    <xf numFmtId="178" fontId="26" fillId="0" borderId="4" xfId="0" applyNumberFormat="1" applyFont="1" applyBorder="1" applyAlignment="1">
      <alignment horizontal="right" vertical="center"/>
    </xf>
    <xf numFmtId="181" fontId="18" fillId="0" borderId="4" xfId="0" applyNumberFormat="1" applyFont="1" applyBorder="1" applyAlignment="1">
      <alignment horizontal="right" vertical="center"/>
    </xf>
    <xf numFmtId="181" fontId="18" fillId="0" borderId="0" xfId="0" applyNumberFormat="1" applyFont="1" applyAlignment="1">
      <alignment horizontal="right" vertical="center"/>
    </xf>
    <xf numFmtId="181" fontId="18" fillId="5" borderId="0" xfId="0" applyNumberFormat="1" applyFont="1" applyFill="1" applyAlignment="1">
      <alignment horizontal="right" vertical="center"/>
    </xf>
    <xf numFmtId="177" fontId="18" fillId="0" borderId="4" xfId="0" applyNumberFormat="1" applyFont="1" applyBorder="1" applyAlignment="1">
      <alignment horizontal="right" vertical="center"/>
    </xf>
    <xf numFmtId="177" fontId="18" fillId="0" borderId="0" xfId="0" applyNumberFormat="1" applyFont="1" applyAlignment="1">
      <alignment horizontal="right" vertical="center"/>
    </xf>
    <xf numFmtId="177" fontId="18" fillId="0" borderId="34" xfId="0" applyNumberFormat="1" applyFont="1" applyBorder="1" applyAlignment="1">
      <alignment horizontal="right" vertical="center"/>
    </xf>
    <xf numFmtId="177" fontId="18" fillId="5" borderId="0" xfId="0" applyNumberFormat="1" applyFont="1" applyFill="1" applyAlignment="1">
      <alignment horizontal="right" vertical="center"/>
    </xf>
    <xf numFmtId="177" fontId="17" fillId="0" borderId="4" xfId="0" applyNumberFormat="1" applyFont="1" applyBorder="1" applyAlignment="1">
      <alignment horizontal="right" vertical="center"/>
    </xf>
    <xf numFmtId="177" fontId="17" fillId="0" borderId="0" xfId="0" applyNumberFormat="1" applyFont="1" applyAlignment="1">
      <alignment horizontal="right" vertical="center"/>
    </xf>
    <xf numFmtId="177" fontId="17" fillId="0" borderId="34" xfId="0" applyNumberFormat="1" applyFont="1" applyBorder="1" applyAlignment="1">
      <alignment horizontal="right" vertical="center"/>
    </xf>
    <xf numFmtId="177" fontId="17" fillId="5" borderId="0" xfId="0" applyNumberFormat="1" applyFont="1" applyFill="1" applyAlignment="1">
      <alignment horizontal="right" vertical="center"/>
    </xf>
    <xf numFmtId="0" fontId="15" fillId="0" borderId="0" xfId="0" applyFont="1" applyAlignment="1">
      <alignment vertical="center"/>
    </xf>
    <xf numFmtId="11" fontId="15" fillId="0" borderId="0" xfId="0" applyNumberFormat="1" applyFont="1" applyAlignment="1">
      <alignment vertical="center"/>
    </xf>
    <xf numFmtId="0" fontId="15" fillId="0" borderId="94" xfId="0" applyFont="1" applyBorder="1" applyAlignment="1">
      <alignment vertical="center"/>
    </xf>
    <xf numFmtId="0" fontId="15" fillId="0" borderId="97" xfId="0" applyFont="1" applyBorder="1" applyAlignment="1">
      <alignment vertical="center"/>
    </xf>
    <xf numFmtId="0" fontId="15" fillId="0" borderId="98" xfId="0" applyFont="1" applyBorder="1" applyAlignment="1">
      <alignment vertical="center"/>
    </xf>
    <xf numFmtId="0" fontId="15" fillId="0" borderId="99" xfId="0" applyFont="1" applyBorder="1" applyAlignment="1">
      <alignment vertical="center"/>
    </xf>
    <xf numFmtId="0" fontId="15" fillId="0" borderId="100" xfId="0" applyFont="1" applyBorder="1" applyAlignment="1">
      <alignment vertical="center"/>
    </xf>
    <xf numFmtId="0" fontId="16" fillId="0" borderId="0" xfId="0" applyFont="1" applyAlignment="1">
      <alignment vertical="center"/>
    </xf>
    <xf numFmtId="0" fontId="16" fillId="0" borderId="73" xfId="0" applyFont="1" applyBorder="1" applyAlignment="1">
      <alignment vertical="center"/>
    </xf>
    <xf numFmtId="164" fontId="16" fillId="0" borderId="4" xfId="0" applyNumberFormat="1" applyFont="1" applyBorder="1" applyAlignment="1">
      <alignment vertical="center"/>
    </xf>
    <xf numFmtId="164" fontId="16" fillId="0" borderId="0" xfId="0" applyNumberFormat="1" applyFont="1" applyAlignment="1">
      <alignment vertical="center"/>
    </xf>
    <xf numFmtId="178" fontId="16" fillId="0" borderId="34" xfId="0" applyNumberFormat="1" applyFont="1" applyBorder="1" applyAlignment="1">
      <alignment vertical="center"/>
    </xf>
    <xf numFmtId="166" fontId="16" fillId="2" borderId="4" xfId="0" applyNumberFormat="1" applyFont="1" applyFill="1" applyBorder="1" applyAlignment="1">
      <alignment vertical="center"/>
    </xf>
    <xf numFmtId="166" fontId="16" fillId="2" borderId="0" xfId="0" applyNumberFormat="1" applyFont="1" applyFill="1" applyAlignment="1">
      <alignment vertical="center"/>
    </xf>
    <xf numFmtId="166" fontId="16" fillId="0" borderId="0" xfId="0" applyNumberFormat="1" applyFont="1" applyAlignment="1">
      <alignment vertical="center"/>
    </xf>
    <xf numFmtId="170" fontId="16" fillId="0" borderId="0" xfId="0" applyNumberFormat="1" applyFont="1" applyAlignment="1">
      <alignment vertical="center"/>
    </xf>
    <xf numFmtId="0" fontId="15" fillId="0" borderId="73" xfId="0" applyFont="1" applyBorder="1" applyAlignment="1">
      <alignment vertical="center"/>
    </xf>
    <xf numFmtId="164" fontId="15" fillId="0" borderId="0" xfId="0" applyNumberFormat="1" applyFont="1" applyAlignment="1">
      <alignment vertical="center"/>
    </xf>
    <xf numFmtId="9" fontId="15" fillId="0" borderId="4" xfId="0" applyNumberFormat="1" applyFont="1" applyBorder="1" applyAlignment="1">
      <alignment vertical="center"/>
    </xf>
    <xf numFmtId="9" fontId="15" fillId="0" borderId="0" xfId="0" applyNumberFormat="1" applyFont="1" applyAlignment="1">
      <alignment vertical="center"/>
    </xf>
    <xf numFmtId="176" fontId="15" fillId="0" borderId="0" xfId="0" applyNumberFormat="1" applyFont="1" applyAlignment="1">
      <alignment vertical="center"/>
    </xf>
    <xf numFmtId="176" fontId="15" fillId="0" borderId="34" xfId="0" applyNumberFormat="1" applyFont="1" applyBorder="1" applyAlignment="1">
      <alignment vertical="center"/>
    </xf>
    <xf numFmtId="9" fontId="15" fillId="2" borderId="4" xfId="0" applyNumberFormat="1" applyFont="1" applyFill="1" applyBorder="1" applyAlignment="1">
      <alignment vertical="center"/>
    </xf>
    <xf numFmtId="9" fontId="15" fillId="2" borderId="0" xfId="0" applyNumberFormat="1" applyFont="1" applyFill="1" applyAlignment="1">
      <alignment vertical="center"/>
    </xf>
    <xf numFmtId="9" fontId="15" fillId="3" borderId="4" xfId="0" applyNumberFormat="1" applyFont="1" applyFill="1" applyBorder="1" applyAlignment="1">
      <alignment vertical="center"/>
    </xf>
    <xf numFmtId="3" fontId="15" fillId="0" borderId="0" xfId="0" applyNumberFormat="1" applyFont="1" applyAlignment="1">
      <alignment vertical="center"/>
    </xf>
    <xf numFmtId="0" fontId="15" fillId="2" borderId="73" xfId="0" applyFont="1" applyFill="1" applyBorder="1" applyAlignment="1">
      <alignment vertical="center"/>
    </xf>
    <xf numFmtId="164" fontId="15" fillId="0" borderId="4" xfId="0" applyNumberFormat="1" applyFont="1" applyBorder="1" applyAlignment="1">
      <alignment vertical="center"/>
    </xf>
    <xf numFmtId="178" fontId="15" fillId="0" borderId="34" xfId="0" applyNumberFormat="1" applyFont="1" applyBorder="1" applyAlignment="1">
      <alignment vertical="center"/>
    </xf>
    <xf numFmtId="166" fontId="15" fillId="2" borderId="4" xfId="0" applyNumberFormat="1" applyFont="1" applyFill="1" applyBorder="1" applyAlignment="1">
      <alignment vertical="center"/>
    </xf>
    <xf numFmtId="166" fontId="15" fillId="2" borderId="0" xfId="0" applyNumberFormat="1" applyFont="1" applyFill="1" applyAlignment="1">
      <alignment vertical="center"/>
    </xf>
    <xf numFmtId="166" fontId="15" fillId="0" borderId="0" xfId="0" applyNumberFormat="1" applyFont="1" applyAlignment="1">
      <alignment vertical="center"/>
    </xf>
    <xf numFmtId="166" fontId="15" fillId="3" borderId="52" xfId="0" applyNumberFormat="1" applyFont="1" applyFill="1" applyBorder="1" applyAlignment="1">
      <alignment vertical="center"/>
    </xf>
    <xf numFmtId="0" fontId="16" fillId="2" borderId="73" xfId="0" applyFont="1" applyFill="1" applyBorder="1" applyAlignment="1">
      <alignment vertical="center"/>
    </xf>
    <xf numFmtId="165" fontId="16" fillId="2" borderId="0" xfId="1" applyNumberFormat="1" applyFont="1" applyFill="1" applyBorder="1" applyAlignment="1">
      <alignment vertical="center"/>
    </xf>
    <xf numFmtId="0" fontId="15" fillId="0" borderId="34" xfId="0" applyFont="1" applyBorder="1" applyAlignment="1">
      <alignment vertical="center"/>
    </xf>
    <xf numFmtId="3" fontId="15" fillId="0" borderId="4" xfId="0" applyNumberFormat="1" applyFont="1" applyBorder="1" applyAlignment="1">
      <alignment vertical="center"/>
    </xf>
    <xf numFmtId="166" fontId="15" fillId="3" borderId="4" xfId="0" applyNumberFormat="1" applyFont="1" applyFill="1" applyBorder="1" applyAlignment="1">
      <alignment vertical="center"/>
    </xf>
    <xf numFmtId="178" fontId="15" fillId="0" borderId="0" xfId="0" applyNumberFormat="1" applyFont="1" applyAlignment="1">
      <alignment vertical="center"/>
    </xf>
    <xf numFmtId="178" fontId="15" fillId="2" borderId="73" xfId="0" applyNumberFormat="1" applyFont="1" applyFill="1" applyBorder="1" applyAlignment="1">
      <alignment vertical="center"/>
    </xf>
    <xf numFmtId="178" fontId="15" fillId="0" borderId="4" xfId="0" applyNumberFormat="1" applyFont="1" applyBorder="1" applyAlignment="1">
      <alignment vertical="center"/>
    </xf>
    <xf numFmtId="178" fontId="15" fillId="0" borderId="0" xfId="0" applyNumberFormat="1" applyFont="1" applyAlignment="1">
      <alignment horizontal="right" vertical="center"/>
    </xf>
    <xf numFmtId="178" fontId="15" fillId="2" borderId="4" xfId="0" applyNumberFormat="1" applyFont="1" applyFill="1" applyBorder="1" applyAlignment="1">
      <alignment horizontal="right" vertical="center"/>
    </xf>
    <xf numFmtId="178" fontId="15" fillId="2" borderId="0" xfId="0" applyNumberFormat="1" applyFont="1" applyFill="1" applyAlignment="1">
      <alignment horizontal="right" vertical="center"/>
    </xf>
    <xf numFmtId="178" fontId="15" fillId="0" borderId="4" xfId="0" applyNumberFormat="1" applyFont="1" applyBorder="1" applyAlignment="1">
      <alignment horizontal="right" vertical="center"/>
    </xf>
    <xf numFmtId="178" fontId="16" fillId="0" borderId="0" xfId="0" applyNumberFormat="1" applyFont="1" applyAlignment="1">
      <alignment vertical="center"/>
    </xf>
    <xf numFmtId="178" fontId="15" fillId="2" borderId="4" xfId="0" applyNumberFormat="1" applyFont="1" applyFill="1" applyBorder="1" applyAlignment="1">
      <alignment vertical="center"/>
    </xf>
    <xf numFmtId="178" fontId="15" fillId="2" borderId="0" xfId="0" applyNumberFormat="1" applyFont="1" applyFill="1" applyAlignment="1">
      <alignment vertical="center"/>
    </xf>
    <xf numFmtId="178" fontId="15" fillId="3" borderId="34" xfId="0" applyNumberFormat="1" applyFont="1" applyFill="1" applyBorder="1" applyAlignment="1">
      <alignment vertical="center"/>
    </xf>
    <xf numFmtId="177" fontId="15" fillId="0" borderId="4" xfId="0" applyNumberFormat="1" applyFont="1" applyBorder="1" applyAlignment="1">
      <alignment vertical="center"/>
    </xf>
    <xf numFmtId="177" fontId="15" fillId="0" borderId="0" xfId="0" applyNumberFormat="1" applyFont="1" applyAlignment="1">
      <alignment vertical="center"/>
    </xf>
    <xf numFmtId="177" fontId="15" fillId="0" borderId="34" xfId="0" applyNumberFormat="1" applyFont="1" applyBorder="1" applyAlignment="1">
      <alignment vertical="center"/>
    </xf>
    <xf numFmtId="177" fontId="15" fillId="2" borderId="4" xfId="0" applyNumberFormat="1" applyFont="1" applyFill="1" applyBorder="1" applyAlignment="1">
      <alignment vertical="center"/>
    </xf>
    <xf numFmtId="177" fontId="15" fillId="2" borderId="0" xfId="0" applyNumberFormat="1" applyFont="1" applyFill="1" applyAlignment="1">
      <alignment vertical="center"/>
    </xf>
    <xf numFmtId="177" fontId="15" fillId="3" borderId="4" xfId="0" applyNumberFormat="1" applyFont="1" applyFill="1" applyBorder="1" applyAlignment="1">
      <alignment vertical="center"/>
    </xf>
    <xf numFmtId="177" fontId="15" fillId="3" borderId="0" xfId="0" applyNumberFormat="1" applyFont="1" applyFill="1" applyAlignment="1">
      <alignment vertical="center"/>
    </xf>
    <xf numFmtId="177" fontId="15" fillId="3" borderId="34" xfId="0" applyNumberFormat="1" applyFont="1" applyFill="1" applyBorder="1" applyAlignment="1">
      <alignment vertical="center"/>
    </xf>
    <xf numFmtId="177" fontId="15" fillId="0" borderId="77" xfId="0" applyNumberFormat="1" applyFont="1" applyBorder="1" applyAlignment="1">
      <alignment vertical="center"/>
    </xf>
    <xf numFmtId="177" fontId="15" fillId="0" borderId="67" xfId="0" applyNumberFormat="1" applyFont="1" applyBorder="1" applyAlignment="1">
      <alignment vertical="center"/>
    </xf>
    <xf numFmtId="3" fontId="16" fillId="0" borderId="98" xfId="0" applyNumberFormat="1" applyFont="1" applyBorder="1" applyAlignment="1">
      <alignment vertical="center"/>
    </xf>
    <xf numFmtId="3" fontId="16" fillId="0" borderId="99" xfId="0" applyNumberFormat="1" applyFont="1" applyBorder="1" applyAlignment="1">
      <alignment vertical="center"/>
    </xf>
    <xf numFmtId="177" fontId="16" fillId="0" borderId="0" xfId="0" applyNumberFormat="1" applyFont="1" applyAlignment="1">
      <alignment vertical="center"/>
    </xf>
    <xf numFmtId="177" fontId="16" fillId="0" borderId="34" xfId="0" applyNumberFormat="1" applyFont="1" applyBorder="1" applyAlignment="1">
      <alignment vertical="center"/>
    </xf>
    <xf numFmtId="177" fontId="16" fillId="2" borderId="4" xfId="0" applyNumberFormat="1" applyFont="1" applyFill="1" applyBorder="1" applyAlignment="1">
      <alignment vertical="center"/>
    </xf>
    <xf numFmtId="177" fontId="16" fillId="2" borderId="0" xfId="0" applyNumberFormat="1" applyFont="1" applyFill="1" applyAlignment="1">
      <alignment vertical="center"/>
    </xf>
    <xf numFmtId="177" fontId="16" fillId="4" borderId="4" xfId="0" applyNumberFormat="1" applyFont="1" applyFill="1" applyBorder="1" applyAlignment="1">
      <alignment vertical="center"/>
    </xf>
    <xf numFmtId="177" fontId="16" fillId="4" borderId="0" xfId="0" applyNumberFormat="1" applyFont="1" applyFill="1" applyAlignment="1">
      <alignment vertical="center"/>
    </xf>
    <xf numFmtId="177" fontId="16" fillId="4" borderId="34" xfId="0" applyNumberFormat="1" applyFont="1" applyFill="1" applyBorder="1" applyAlignment="1">
      <alignment vertical="center"/>
    </xf>
    <xf numFmtId="177" fontId="16" fillId="0" borderId="4" xfId="0" applyNumberFormat="1" applyFont="1" applyBorder="1" applyAlignment="1">
      <alignment vertical="center"/>
    </xf>
    <xf numFmtId="177" fontId="15" fillId="4" borderId="4" xfId="0" applyNumberFormat="1" applyFont="1" applyFill="1" applyBorder="1" applyAlignment="1">
      <alignment vertical="center"/>
    </xf>
    <xf numFmtId="177" fontId="15" fillId="4" borderId="0" xfId="0" applyNumberFormat="1" applyFont="1" applyFill="1" applyAlignment="1">
      <alignment vertical="center"/>
    </xf>
    <xf numFmtId="177" fontId="15" fillId="4" borderId="34" xfId="0" applyNumberFormat="1" applyFont="1" applyFill="1" applyBorder="1" applyAlignment="1">
      <alignment vertical="center"/>
    </xf>
    <xf numFmtId="177" fontId="15" fillId="0" borderId="4" xfId="0" applyNumberFormat="1" applyFont="1" applyBorder="1" applyAlignment="1">
      <alignment horizontal="right" vertical="center"/>
    </xf>
    <xf numFmtId="177" fontId="15" fillId="0" borderId="0" xfId="0" applyNumberFormat="1" applyFont="1" applyAlignment="1">
      <alignment horizontal="right" vertical="center"/>
    </xf>
    <xf numFmtId="177" fontId="15" fillId="2" borderId="4" xfId="0" applyNumberFormat="1" applyFont="1" applyFill="1" applyBorder="1" applyAlignment="1">
      <alignment horizontal="right" vertical="center"/>
    </xf>
    <xf numFmtId="177" fontId="15" fillId="2" borderId="0" xfId="0" applyNumberFormat="1" applyFont="1" applyFill="1" applyAlignment="1">
      <alignment horizontal="right" vertical="center"/>
    </xf>
    <xf numFmtId="177" fontId="15" fillId="4" borderId="4" xfId="0" applyNumberFormat="1" applyFont="1" applyFill="1" applyBorder="1" applyAlignment="1">
      <alignment horizontal="right" vertical="center"/>
    </xf>
    <xf numFmtId="177" fontId="15" fillId="4" borderId="0" xfId="0" applyNumberFormat="1" applyFont="1" applyFill="1" applyAlignment="1">
      <alignment horizontal="right" vertical="center"/>
    </xf>
    <xf numFmtId="177" fontId="15" fillId="4" borderId="34" xfId="0" applyNumberFormat="1" applyFont="1" applyFill="1" applyBorder="1" applyAlignment="1">
      <alignment horizontal="right" vertical="center"/>
    </xf>
    <xf numFmtId="0" fontId="16" fillId="2" borderId="0" xfId="0" applyFont="1" applyFill="1" applyAlignment="1">
      <alignment vertical="center"/>
    </xf>
    <xf numFmtId="177" fontId="15" fillId="2" borderId="34" xfId="0" applyNumberFormat="1" applyFont="1" applyFill="1" applyBorder="1" applyAlignment="1">
      <alignment horizontal="right" vertical="center"/>
    </xf>
    <xf numFmtId="3" fontId="16" fillId="0" borderId="0" xfId="0" applyNumberFormat="1" applyFont="1" applyAlignment="1">
      <alignment vertical="center"/>
    </xf>
    <xf numFmtId="3" fontId="15" fillId="0" borderId="34" xfId="0" applyNumberFormat="1" applyFont="1" applyBorder="1" applyAlignment="1">
      <alignment vertical="center"/>
    </xf>
    <xf numFmtId="3" fontId="15" fillId="2" borderId="4" xfId="0" applyNumberFormat="1" applyFont="1" applyFill="1" applyBorder="1" applyAlignment="1">
      <alignment vertical="center"/>
    </xf>
    <xf numFmtId="3" fontId="15" fillId="2" borderId="0" xfId="0" applyNumberFormat="1" applyFont="1" applyFill="1" applyAlignment="1">
      <alignment vertical="center"/>
    </xf>
    <xf numFmtId="3" fontId="15" fillId="4" borderId="4" xfId="0" applyNumberFormat="1" applyFont="1" applyFill="1" applyBorder="1" applyAlignment="1">
      <alignment vertical="center"/>
    </xf>
    <xf numFmtId="3" fontId="15" fillId="4" borderId="0" xfId="0" applyNumberFormat="1" applyFont="1" applyFill="1" applyAlignment="1">
      <alignment vertical="center"/>
    </xf>
    <xf numFmtId="3" fontId="15" fillId="4" borderId="34" xfId="0" applyNumberFormat="1" applyFont="1" applyFill="1" applyBorder="1" applyAlignment="1">
      <alignment vertical="center"/>
    </xf>
    <xf numFmtId="9" fontId="16" fillId="2" borderId="73" xfId="1" applyFont="1" applyFill="1" applyBorder="1" applyAlignment="1">
      <alignment vertical="center"/>
    </xf>
    <xf numFmtId="176" fontId="16" fillId="2" borderId="4" xfId="1" applyNumberFormat="1" applyFont="1" applyFill="1" applyBorder="1" applyAlignment="1">
      <alignment vertical="center"/>
    </xf>
    <xf numFmtId="176" fontId="16" fillId="2" borderId="0" xfId="1" applyNumberFormat="1" applyFont="1" applyFill="1" applyBorder="1" applyAlignment="1">
      <alignment vertical="center"/>
    </xf>
    <xf numFmtId="176" fontId="16" fillId="0" borderId="0" xfId="0" applyNumberFormat="1" applyFont="1" applyAlignment="1">
      <alignment vertical="center"/>
    </xf>
    <xf numFmtId="176" fontId="16" fillId="0" borderId="0" xfId="1" applyNumberFormat="1" applyFont="1" applyFill="1" applyBorder="1" applyAlignment="1">
      <alignment vertical="center"/>
    </xf>
    <xf numFmtId="176" fontId="16" fillId="0" borderId="0" xfId="1" applyNumberFormat="1" applyFont="1" applyBorder="1" applyAlignment="1">
      <alignment vertical="center"/>
    </xf>
    <xf numFmtId="176" fontId="16" fillId="0" borderId="34" xfId="1" applyNumberFormat="1" applyFont="1" applyBorder="1" applyAlignment="1">
      <alignment vertical="center"/>
    </xf>
    <xf numFmtId="176" fontId="16" fillId="4" borderId="4" xfId="1" applyNumberFormat="1" applyFont="1" applyFill="1" applyBorder="1" applyAlignment="1">
      <alignment vertical="center"/>
    </xf>
    <xf numFmtId="176" fontId="16" fillId="4" borderId="0" xfId="1" applyNumberFormat="1" applyFont="1" applyFill="1" applyBorder="1" applyAlignment="1">
      <alignment vertical="center"/>
    </xf>
    <xf numFmtId="176" fontId="16" fillId="4" borderId="34" xfId="1" applyNumberFormat="1" applyFont="1" applyFill="1" applyBorder="1" applyAlignment="1">
      <alignment vertical="center"/>
    </xf>
    <xf numFmtId="9" fontId="16" fillId="2" borderId="0" xfId="1" applyFont="1" applyFill="1" applyBorder="1" applyAlignment="1">
      <alignment vertical="center"/>
    </xf>
    <xf numFmtId="176" fontId="15" fillId="0" borderId="4" xfId="1" applyNumberFormat="1" applyFont="1" applyBorder="1" applyAlignment="1">
      <alignment vertical="center"/>
    </xf>
    <xf numFmtId="176" fontId="15" fillId="0" borderId="0" xfId="1" applyNumberFormat="1" applyFont="1" applyBorder="1" applyAlignment="1">
      <alignment vertical="center"/>
    </xf>
    <xf numFmtId="176" fontId="15" fillId="0" borderId="0" xfId="1" applyNumberFormat="1" applyFont="1" applyFill="1" applyBorder="1" applyAlignment="1">
      <alignment vertical="center"/>
    </xf>
    <xf numFmtId="176" fontId="15" fillId="0" borderId="34" xfId="1" applyNumberFormat="1" applyFont="1" applyBorder="1" applyAlignment="1">
      <alignment vertical="center"/>
    </xf>
    <xf numFmtId="176" fontId="15" fillId="2" borderId="4" xfId="1" applyNumberFormat="1" applyFont="1" applyFill="1" applyBorder="1" applyAlignment="1">
      <alignment vertical="center"/>
    </xf>
    <xf numFmtId="176" fontId="15" fillId="2" borderId="0" xfId="1" applyNumberFormat="1" applyFont="1" applyFill="1" applyBorder="1" applyAlignment="1">
      <alignment vertical="center"/>
    </xf>
    <xf numFmtId="176" fontId="15" fillId="4" borderId="4" xfId="1" applyNumberFormat="1" applyFont="1" applyFill="1" applyBorder="1" applyAlignment="1">
      <alignment vertical="center"/>
    </xf>
    <xf numFmtId="176" fontId="15" fillId="4" borderId="0" xfId="1" applyNumberFormat="1" applyFont="1" applyFill="1" applyBorder="1" applyAlignment="1">
      <alignment vertical="center"/>
    </xf>
    <xf numFmtId="176" fontId="15" fillId="4" borderId="34" xfId="1" applyNumberFormat="1" applyFont="1" applyFill="1" applyBorder="1" applyAlignment="1">
      <alignment vertical="center"/>
    </xf>
    <xf numFmtId="176" fontId="15" fillId="0" borderId="4" xfId="1" applyNumberFormat="1" applyFont="1" applyBorder="1" applyAlignment="1">
      <alignment horizontal="right" vertical="center"/>
    </xf>
    <xf numFmtId="176" fontId="15" fillId="2"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6" fontId="15" fillId="0" borderId="0" xfId="1" applyNumberFormat="1" applyFont="1" applyBorder="1" applyAlignment="1">
      <alignment horizontal="right" vertical="center"/>
    </xf>
    <xf numFmtId="176" fontId="15" fillId="0" borderId="34" xfId="1" applyNumberFormat="1" applyFont="1" applyBorder="1" applyAlignment="1">
      <alignment horizontal="right" vertical="center"/>
    </xf>
    <xf numFmtId="176" fontId="15" fillId="2" borderId="4" xfId="1" applyNumberFormat="1" applyFont="1" applyFill="1" applyBorder="1" applyAlignment="1">
      <alignment horizontal="right" vertical="center"/>
    </xf>
    <xf numFmtId="176" fontId="15" fillId="4" borderId="4" xfId="1" applyNumberFormat="1" applyFont="1" applyFill="1" applyBorder="1" applyAlignment="1">
      <alignment horizontal="right" vertical="center"/>
    </xf>
    <xf numFmtId="176" fontId="15" fillId="4" borderId="0" xfId="1" applyNumberFormat="1" applyFont="1" applyFill="1" applyBorder="1" applyAlignment="1">
      <alignment horizontal="right" vertical="center"/>
    </xf>
    <xf numFmtId="176" fontId="15" fillId="4" borderId="34" xfId="1" applyNumberFormat="1" applyFont="1" applyFill="1" applyBorder="1" applyAlignment="1">
      <alignment horizontal="right" vertical="center"/>
    </xf>
    <xf numFmtId="176" fontId="15" fillId="0" borderId="4" xfId="1" applyNumberFormat="1" applyFont="1" applyFill="1" applyBorder="1" applyAlignment="1">
      <alignment horizontal="right" vertical="center"/>
    </xf>
    <xf numFmtId="176" fontId="15" fillId="0" borderId="34" xfId="1" applyNumberFormat="1" applyFont="1" applyFill="1" applyBorder="1" applyAlignment="1">
      <alignment horizontal="right" vertical="center"/>
    </xf>
    <xf numFmtId="9" fontId="15" fillId="0" borderId="4" xfId="1" applyFont="1" applyBorder="1" applyAlignment="1">
      <alignment horizontal="right" vertical="center"/>
    </xf>
    <xf numFmtId="9" fontId="15" fillId="2" borderId="0" xfId="1" applyFont="1" applyFill="1" applyBorder="1" applyAlignment="1">
      <alignment horizontal="right" vertical="center"/>
    </xf>
    <xf numFmtId="9" fontId="15" fillId="0" borderId="0" xfId="1" applyFont="1" applyFill="1" applyBorder="1" applyAlignment="1">
      <alignment horizontal="right" vertical="center"/>
    </xf>
    <xf numFmtId="9" fontId="15" fillId="0" borderId="34" xfId="1" applyFont="1" applyFill="1" applyBorder="1" applyAlignment="1">
      <alignment horizontal="right" vertical="center"/>
    </xf>
    <xf numFmtId="9" fontId="15" fillId="2" borderId="0" xfId="1" applyFont="1" applyFill="1" applyBorder="1" applyAlignment="1">
      <alignment vertical="center"/>
    </xf>
    <xf numFmtId="9" fontId="15" fillId="2" borderId="4" xfId="1" applyFont="1" applyFill="1" applyBorder="1" applyAlignment="1">
      <alignment horizontal="right" vertical="center"/>
    </xf>
    <xf numFmtId="9" fontId="15" fillId="4" borderId="4" xfId="1" applyFont="1" applyFill="1" applyBorder="1" applyAlignment="1">
      <alignment horizontal="right" vertical="center"/>
    </xf>
    <xf numFmtId="9" fontId="15" fillId="4" borderId="0" xfId="1" applyFont="1" applyFill="1" applyBorder="1" applyAlignment="1">
      <alignment horizontal="right" vertical="center"/>
    </xf>
    <xf numFmtId="9" fontId="15" fillId="4" borderId="34" xfId="1" applyFont="1" applyFill="1" applyBorder="1" applyAlignment="1">
      <alignment horizontal="right" vertical="center"/>
    </xf>
    <xf numFmtId="9" fontId="15" fillId="0" borderId="0" xfId="1" applyFont="1" applyBorder="1" applyAlignment="1">
      <alignment vertical="center"/>
    </xf>
    <xf numFmtId="178" fontId="16" fillId="2" borderId="4" xfId="0" applyNumberFormat="1" applyFont="1" applyFill="1" applyBorder="1" applyAlignment="1">
      <alignment vertical="center"/>
    </xf>
    <xf numFmtId="178" fontId="16" fillId="2" borderId="0" xfId="0" applyNumberFormat="1" applyFont="1" applyFill="1" applyAlignment="1">
      <alignment vertical="center"/>
    </xf>
    <xf numFmtId="178" fontId="16" fillId="4" borderId="4" xfId="0" applyNumberFormat="1" applyFont="1" applyFill="1" applyBorder="1" applyAlignment="1">
      <alignment vertical="center"/>
    </xf>
    <xf numFmtId="178" fontId="16" fillId="4" borderId="0" xfId="0" applyNumberFormat="1" applyFont="1" applyFill="1" applyAlignment="1">
      <alignment vertical="center"/>
    </xf>
    <xf numFmtId="178" fontId="16" fillId="4" borderId="34" xfId="0" applyNumberFormat="1" applyFont="1" applyFill="1" applyBorder="1" applyAlignment="1">
      <alignment vertical="center"/>
    </xf>
    <xf numFmtId="178" fontId="16" fillId="0" borderId="4" xfId="0" applyNumberFormat="1" applyFont="1" applyBorder="1" applyAlignment="1">
      <alignment vertical="center"/>
    </xf>
    <xf numFmtId="178" fontId="15" fillId="4" borderId="4" xfId="0" applyNumberFormat="1" applyFont="1" applyFill="1" applyBorder="1" applyAlignment="1">
      <alignment vertical="center"/>
    </xf>
    <xf numFmtId="178" fontId="15" fillId="4" borderId="0" xfId="0" applyNumberFormat="1" applyFont="1" applyFill="1" applyAlignment="1">
      <alignment vertical="center"/>
    </xf>
    <xf numFmtId="178" fontId="15" fillId="4" borderId="34" xfId="0" applyNumberFormat="1" applyFont="1" applyFill="1" applyBorder="1" applyAlignment="1">
      <alignment vertical="center"/>
    </xf>
    <xf numFmtId="0" fontId="15" fillId="0" borderId="73" xfId="0" applyFont="1" applyFill="1" applyBorder="1" applyAlignment="1">
      <alignment vertical="center"/>
    </xf>
    <xf numFmtId="178" fontId="15" fillId="0" borderId="4" xfId="0" applyNumberFormat="1" applyFont="1" applyFill="1" applyBorder="1" applyAlignment="1">
      <alignment vertical="center"/>
    </xf>
    <xf numFmtId="178" fontId="15" fillId="0" borderId="0" xfId="0" applyNumberFormat="1" applyFont="1" applyFill="1" applyAlignment="1">
      <alignment vertical="center"/>
    </xf>
    <xf numFmtId="178" fontId="15" fillId="0" borderId="34" xfId="0" applyNumberFormat="1" applyFont="1" applyFill="1" applyBorder="1" applyAlignment="1">
      <alignment vertical="center"/>
    </xf>
    <xf numFmtId="178" fontId="15" fillId="2" borderId="34" xfId="0" applyNumberFormat="1" applyFont="1" applyFill="1" applyBorder="1" applyAlignment="1">
      <alignment horizontal="right" vertical="center"/>
    </xf>
    <xf numFmtId="177" fontId="15" fillId="0" borderId="4" xfId="1" applyNumberFormat="1" applyFont="1" applyBorder="1" applyAlignment="1">
      <alignment vertical="center"/>
    </xf>
    <xf numFmtId="177" fontId="15" fillId="0" borderId="0" xfId="1" applyNumberFormat="1" applyFont="1" applyBorder="1" applyAlignment="1">
      <alignment vertical="center"/>
    </xf>
    <xf numFmtId="177" fontId="15" fillId="0" borderId="0" xfId="1" applyNumberFormat="1" applyFont="1" applyFill="1" applyBorder="1" applyAlignment="1">
      <alignment vertical="center"/>
    </xf>
    <xf numFmtId="177" fontId="15" fillId="0" borderId="34" xfId="1" applyNumberFormat="1" applyFont="1" applyFill="1" applyBorder="1" applyAlignment="1">
      <alignment vertical="center"/>
    </xf>
    <xf numFmtId="177" fontId="15" fillId="2" borderId="4" xfId="1" applyNumberFormat="1" applyFont="1" applyFill="1" applyBorder="1" applyAlignment="1">
      <alignment vertical="center"/>
    </xf>
    <xf numFmtId="177" fontId="15" fillId="2" borderId="0" xfId="1" applyNumberFormat="1" applyFont="1" applyFill="1" applyBorder="1" applyAlignment="1">
      <alignment vertical="center"/>
    </xf>
    <xf numFmtId="177" fontId="15" fillId="4" borderId="4" xfId="1" applyNumberFormat="1" applyFont="1" applyFill="1" applyBorder="1" applyAlignment="1">
      <alignment vertical="center"/>
    </xf>
    <xf numFmtId="177" fontId="15" fillId="4" borderId="0" xfId="1" applyNumberFormat="1" applyFont="1" applyFill="1" applyBorder="1" applyAlignment="1">
      <alignment vertical="center"/>
    </xf>
    <xf numFmtId="177" fontId="18" fillId="4" borderId="34" xfId="1" applyNumberFormat="1" applyFont="1" applyFill="1" applyBorder="1" applyAlignment="1">
      <alignment vertical="center"/>
    </xf>
    <xf numFmtId="177" fontId="17" fillId="4" borderId="34" xfId="0" applyNumberFormat="1" applyFont="1" applyFill="1" applyBorder="1" applyAlignment="1">
      <alignment vertical="center"/>
    </xf>
    <xf numFmtId="177" fontId="18" fillId="4" borderId="34" xfId="0" applyNumberFormat="1" applyFont="1" applyFill="1" applyBorder="1" applyAlignment="1">
      <alignment vertical="center"/>
    </xf>
    <xf numFmtId="177" fontId="18" fillId="4" borderId="34" xfId="0" applyNumberFormat="1" applyFont="1" applyFill="1" applyBorder="1" applyAlignment="1">
      <alignment horizontal="right" vertical="center"/>
    </xf>
    <xf numFmtId="0" fontId="15" fillId="0" borderId="76" xfId="0" applyFont="1" applyBorder="1" applyAlignment="1">
      <alignment vertical="center"/>
    </xf>
    <xf numFmtId="0" fontId="15" fillId="0" borderId="77" xfId="0" applyFont="1" applyBorder="1" applyAlignment="1">
      <alignment vertical="center"/>
    </xf>
    <xf numFmtId="0" fontId="15" fillId="0" borderId="67" xfId="0" applyFont="1" applyBorder="1" applyAlignment="1">
      <alignment vertical="center"/>
    </xf>
    <xf numFmtId="0" fontId="15" fillId="2" borderId="67" xfId="0" applyFont="1" applyFill="1" applyBorder="1" applyAlignment="1">
      <alignment vertical="center"/>
    </xf>
    <xf numFmtId="0" fontId="15" fillId="0" borderId="78" xfId="0" applyFont="1" applyBorder="1" applyAlignment="1">
      <alignment vertical="center"/>
    </xf>
    <xf numFmtId="0" fontId="15" fillId="0" borderId="12" xfId="0" applyFont="1" applyBorder="1" applyAlignment="1">
      <alignment vertical="center"/>
    </xf>
    <xf numFmtId="0" fontId="15" fillId="2" borderId="77" xfId="0" applyFont="1" applyFill="1" applyBorder="1" applyAlignment="1">
      <alignment vertical="center"/>
    </xf>
    <xf numFmtId="3" fontId="15" fillId="0" borderId="78" xfId="0" applyNumberFormat="1" applyFont="1" applyBorder="1" applyAlignment="1">
      <alignment vertical="center"/>
    </xf>
    <xf numFmtId="0" fontId="15" fillId="0" borderId="69" xfId="0" applyFont="1" applyBorder="1" applyAlignment="1">
      <alignment vertical="center"/>
    </xf>
    <xf numFmtId="0" fontId="15" fillId="0" borderId="102" xfId="0" applyFont="1" applyBorder="1" applyAlignment="1">
      <alignment vertical="center"/>
    </xf>
    <xf numFmtId="0" fontId="15" fillId="0" borderId="23" xfId="0" applyFont="1" applyBorder="1" applyAlignment="1">
      <alignment vertical="center"/>
    </xf>
    <xf numFmtId="0" fontId="15" fillId="0" borderId="13" xfId="0" applyFont="1" applyBorder="1" applyAlignment="1">
      <alignment vertical="center"/>
    </xf>
    <xf numFmtId="0" fontId="15" fillId="0" borderId="37" xfId="0" applyFont="1" applyBorder="1" applyAlignment="1">
      <alignment vertical="center"/>
    </xf>
    <xf numFmtId="0" fontId="15" fillId="0" borderId="103" xfId="0" applyFont="1" applyBorder="1" applyAlignment="1">
      <alignment vertical="center"/>
    </xf>
    <xf numFmtId="0" fontId="15" fillId="0" borderId="14" xfId="0" applyFont="1" applyBorder="1" applyAlignment="1">
      <alignment vertical="center"/>
    </xf>
    <xf numFmtId="0" fontId="15" fillId="0" borderId="35" xfId="0" applyFont="1" applyBorder="1" applyAlignment="1">
      <alignment vertical="center"/>
    </xf>
    <xf numFmtId="182" fontId="15" fillId="0" borderId="0" xfId="0" applyNumberFormat="1" applyFont="1" applyAlignment="1">
      <alignment vertical="center"/>
    </xf>
    <xf numFmtId="170" fontId="15" fillId="0" borderId="0" xfId="0" applyNumberFormat="1" applyFont="1" applyAlignment="1">
      <alignment vertical="center"/>
    </xf>
    <xf numFmtId="4" fontId="15" fillId="0" borderId="0" xfId="0" applyNumberFormat="1" applyFont="1" applyAlignment="1">
      <alignment vertical="center"/>
    </xf>
    <xf numFmtId="174" fontId="15" fillId="0" borderId="0" xfId="0" applyNumberFormat="1" applyFont="1" applyAlignment="1">
      <alignment vertical="center"/>
    </xf>
    <xf numFmtId="171" fontId="15" fillId="0" borderId="0" xfId="0" applyNumberFormat="1" applyFont="1" applyAlignment="1">
      <alignment vertical="center"/>
    </xf>
    <xf numFmtId="176" fontId="15" fillId="0" borderId="53" xfId="0" applyNumberFormat="1" applyFont="1" applyBorder="1" applyAlignment="1">
      <alignment horizontal="left" vertical="center" indent="1"/>
    </xf>
    <xf numFmtId="176" fontId="15" fillId="0" borderId="53" xfId="0" applyNumberFormat="1" applyFont="1" applyBorder="1" applyAlignment="1">
      <alignment horizontal="left" vertical="center" indent="2"/>
    </xf>
    <xf numFmtId="177" fontId="15" fillId="0" borderId="31" xfId="0" applyNumberFormat="1" applyFont="1" applyBorder="1" applyAlignment="1">
      <alignment horizontal="left" vertical="center" indent="1"/>
    </xf>
    <xf numFmtId="177" fontId="15" fillId="0" borderId="73" xfId="0" applyNumberFormat="1" applyFont="1" applyBorder="1" applyAlignment="1">
      <alignment horizontal="left" vertical="center" indent="1"/>
    </xf>
    <xf numFmtId="1" fontId="15" fillId="0" borderId="0" xfId="0" applyNumberFormat="1" applyFont="1" applyAlignment="1">
      <alignment vertical="center"/>
    </xf>
    <xf numFmtId="1" fontId="15" fillId="2" borderId="0" xfId="0" applyNumberFormat="1" applyFont="1" applyFill="1" applyAlignment="1">
      <alignment vertical="center"/>
    </xf>
    <xf numFmtId="0" fontId="18" fillId="0" borderId="94" xfId="0" applyFont="1" applyBorder="1" applyAlignment="1">
      <alignment horizontal="left" vertical="center"/>
    </xf>
    <xf numFmtId="1" fontId="15" fillId="0" borderId="97" xfId="0" applyNumberFormat="1" applyFont="1" applyBorder="1" applyAlignment="1">
      <alignment vertical="center"/>
    </xf>
    <xf numFmtId="1" fontId="15" fillId="0" borderId="98" xfId="0" applyNumberFormat="1" applyFont="1" applyBorder="1" applyAlignment="1">
      <alignment vertical="center"/>
    </xf>
    <xf numFmtId="177" fontId="15" fillId="4" borderId="52" xfId="0" applyNumberFormat="1" applyFont="1" applyFill="1" applyBorder="1" applyAlignment="1">
      <alignment vertical="center"/>
    </xf>
    <xf numFmtId="177" fontId="18" fillId="0" borderId="76" xfId="0" applyNumberFormat="1" applyFont="1" applyBorder="1" applyAlignment="1">
      <alignment horizontal="left" vertical="center"/>
    </xf>
    <xf numFmtId="177" fontId="15" fillId="0" borderId="69" xfId="0" applyNumberFormat="1" applyFont="1" applyBorder="1" applyAlignment="1">
      <alignment vertical="center"/>
    </xf>
    <xf numFmtId="177" fontId="17" fillId="0" borderId="58" xfId="0" applyNumberFormat="1" applyFont="1" applyBorder="1" applyAlignment="1">
      <alignment vertical="center"/>
    </xf>
    <xf numFmtId="177" fontId="16" fillId="0" borderId="84" xfId="0" applyNumberFormat="1" applyFont="1" applyBorder="1" applyAlignment="1">
      <alignment vertical="center"/>
    </xf>
    <xf numFmtId="177" fontId="16" fillId="0" borderId="29" xfId="0" applyNumberFormat="1" applyFont="1" applyBorder="1" applyAlignment="1">
      <alignment vertical="center"/>
    </xf>
    <xf numFmtId="177" fontId="16" fillId="0" borderId="85" xfId="0" applyNumberFormat="1" applyFont="1" applyBorder="1" applyAlignment="1">
      <alignment vertical="center"/>
    </xf>
    <xf numFmtId="177" fontId="16" fillId="0" borderId="58" xfId="0" applyNumberFormat="1" applyFont="1" applyBorder="1" applyAlignment="1">
      <alignment vertical="center"/>
    </xf>
    <xf numFmtId="177" fontId="16" fillId="5" borderId="84" xfId="0" applyNumberFormat="1" applyFont="1" applyFill="1" applyBorder="1" applyAlignment="1">
      <alignment vertical="center"/>
    </xf>
    <xf numFmtId="177" fontId="16" fillId="5" borderId="116" xfId="0" applyNumberFormat="1" applyFont="1" applyFill="1" applyBorder="1" applyAlignment="1">
      <alignment vertical="center"/>
    </xf>
    <xf numFmtId="177" fontId="16" fillId="4" borderId="30" xfId="0" applyNumberFormat="1" applyFont="1" applyFill="1" applyBorder="1" applyAlignment="1">
      <alignment vertical="center"/>
    </xf>
    <xf numFmtId="1" fontId="15" fillId="0" borderId="12" xfId="0" applyNumberFormat="1" applyFont="1" applyBorder="1" applyAlignment="1">
      <alignment vertical="center"/>
    </xf>
    <xf numFmtId="0" fontId="15" fillId="0" borderId="46" xfId="0" applyFont="1" applyBorder="1" applyAlignment="1">
      <alignment vertical="center"/>
    </xf>
    <xf numFmtId="3" fontId="15" fillId="0" borderId="3" xfId="0" applyNumberFormat="1" applyFont="1" applyBorder="1" applyAlignment="1">
      <alignment vertical="center"/>
    </xf>
    <xf numFmtId="3" fontId="15" fillId="0" borderId="1" xfId="0" applyNumberFormat="1" applyFont="1" applyBorder="1" applyAlignment="1">
      <alignment vertical="center"/>
    </xf>
    <xf numFmtId="3" fontId="15" fillId="0" borderId="50" xfId="0" applyNumberFormat="1" applyFont="1" applyBorder="1" applyAlignment="1">
      <alignment vertical="center"/>
    </xf>
    <xf numFmtId="1" fontId="15" fillId="0" borderId="3" xfId="0" applyNumberFormat="1" applyFont="1" applyBorder="1" applyAlignment="1">
      <alignment vertical="center"/>
    </xf>
    <xf numFmtId="1" fontId="15" fillId="0" borderId="2" xfId="0" applyNumberFormat="1" applyFont="1" applyBorder="1" applyAlignment="1">
      <alignment vertical="center"/>
    </xf>
    <xf numFmtId="3" fontId="15" fillId="0" borderId="2" xfId="0" applyNumberFormat="1" applyFont="1" applyBorder="1" applyAlignment="1">
      <alignment vertical="center"/>
    </xf>
    <xf numFmtId="3" fontId="15" fillId="0" borderId="44" xfId="0" applyNumberFormat="1" applyFont="1" applyBorder="1" applyAlignment="1">
      <alignment vertical="center"/>
    </xf>
    <xf numFmtId="177" fontId="15" fillId="4" borderId="38" xfId="0" applyNumberFormat="1" applyFont="1" applyFill="1" applyBorder="1" applyAlignment="1">
      <alignment vertical="center"/>
    </xf>
    <xf numFmtId="177" fontId="15" fillId="0" borderId="14" xfId="0" applyNumberFormat="1" applyFont="1" applyBorder="1" applyAlignment="1">
      <alignment vertical="center"/>
    </xf>
    <xf numFmtId="177" fontId="15" fillId="0" borderId="12" xfId="0" applyNumberFormat="1" applyFont="1" applyBorder="1" applyAlignment="1">
      <alignment vertical="center"/>
    </xf>
    <xf numFmtId="177" fontId="15" fillId="0" borderId="42" xfId="0" applyNumberFormat="1" applyFont="1" applyBorder="1" applyAlignment="1">
      <alignment vertical="center"/>
    </xf>
    <xf numFmtId="177" fontId="17" fillId="0" borderId="19" xfId="0" applyNumberFormat="1" applyFont="1" applyBorder="1" applyAlignment="1">
      <alignment vertical="center"/>
    </xf>
    <xf numFmtId="177" fontId="16" fillId="0" borderId="22" xfId="0" applyNumberFormat="1" applyFont="1" applyBorder="1" applyAlignment="1">
      <alignment vertical="center"/>
    </xf>
    <xf numFmtId="177" fontId="16" fillId="0" borderId="9" xfId="0" applyNumberFormat="1" applyFont="1" applyBorder="1" applyAlignment="1">
      <alignment vertical="center"/>
    </xf>
    <xf numFmtId="177" fontId="16" fillId="0" borderId="36" xfId="0" applyNumberFormat="1" applyFont="1" applyBorder="1" applyAlignment="1">
      <alignment vertical="center"/>
    </xf>
    <xf numFmtId="177" fontId="16" fillId="5" borderId="22" xfId="0" applyNumberFormat="1" applyFont="1" applyFill="1" applyBorder="1" applyAlignment="1">
      <alignment vertical="center"/>
    </xf>
    <xf numFmtId="177" fontId="16" fillId="5" borderId="9" xfId="0" applyNumberFormat="1" applyFont="1" applyFill="1" applyBorder="1" applyAlignment="1">
      <alignment vertical="center"/>
    </xf>
    <xf numFmtId="177" fontId="16" fillId="4" borderId="9" xfId="0" applyNumberFormat="1" applyFont="1" applyFill="1" applyBorder="1" applyAlignment="1">
      <alignment vertical="center"/>
    </xf>
    <xf numFmtId="177" fontId="16" fillId="4" borderId="25" xfId="0" applyNumberFormat="1" applyFont="1" applyFill="1" applyBorder="1" applyAlignment="1">
      <alignment vertical="center"/>
    </xf>
    <xf numFmtId="0" fontId="17" fillId="0" borderId="94" xfId="0" applyFont="1" applyBorder="1" applyAlignment="1">
      <alignment vertical="center"/>
    </xf>
    <xf numFmtId="3" fontId="15" fillId="0" borderId="97" xfId="0" applyNumberFormat="1" applyFont="1" applyBorder="1" applyAlignment="1">
      <alignment vertical="center"/>
    </xf>
    <xf numFmtId="3" fontId="15" fillId="0" borderId="98" xfId="0" applyNumberFormat="1" applyFont="1" applyBorder="1" applyAlignment="1">
      <alignment vertical="center"/>
    </xf>
    <xf numFmtId="3" fontId="15" fillId="0" borderId="99" xfId="0" applyNumberFormat="1" applyFont="1" applyBorder="1" applyAlignment="1">
      <alignment vertical="center"/>
    </xf>
    <xf numFmtId="177" fontId="18" fillId="0" borderId="76" xfId="0" applyNumberFormat="1" applyFont="1" applyBorder="1" applyAlignment="1">
      <alignment vertical="center"/>
    </xf>
    <xf numFmtId="177" fontId="16" fillId="0" borderId="105" xfId="0" applyNumberFormat="1" applyFont="1" applyBorder="1" applyAlignment="1">
      <alignment vertical="center"/>
    </xf>
    <xf numFmtId="177" fontId="16" fillId="5" borderId="25" xfId="0" applyNumberFormat="1" applyFont="1" applyFill="1" applyBorder="1" applyAlignment="1">
      <alignment vertical="center"/>
    </xf>
    <xf numFmtId="177" fontId="15" fillId="0" borderId="9" xfId="0" applyNumberFormat="1" applyFont="1" applyBorder="1" applyAlignment="1">
      <alignment vertical="center"/>
    </xf>
    <xf numFmtId="177" fontId="15" fillId="0" borderId="22" xfId="0" applyNumberFormat="1" applyFont="1" applyBorder="1" applyAlignment="1">
      <alignment vertical="center"/>
    </xf>
    <xf numFmtId="177" fontId="15" fillId="0" borderId="25" xfId="0" applyNumberFormat="1" applyFont="1" applyBorder="1" applyAlignment="1">
      <alignment vertical="center"/>
    </xf>
    <xf numFmtId="169" fontId="15" fillId="0" borderId="0" xfId="0" applyNumberFormat="1" applyFont="1" applyAlignment="1">
      <alignment vertical="center"/>
    </xf>
    <xf numFmtId="169" fontId="15" fillId="2" borderId="0" xfId="0" applyNumberFormat="1" applyFont="1" applyFill="1" applyAlignment="1">
      <alignment vertical="center"/>
    </xf>
    <xf numFmtId="0" fontId="15" fillId="2" borderId="0" xfId="0" applyFont="1" applyFill="1" applyAlignment="1">
      <alignment vertical="center"/>
    </xf>
    <xf numFmtId="177" fontId="18" fillId="0" borderId="73" xfId="0" applyNumberFormat="1" applyFont="1" applyBorder="1" applyAlignment="1">
      <alignment horizontal="left" vertical="center" indent="1"/>
    </xf>
    <xf numFmtId="177" fontId="18" fillId="0" borderId="31" xfId="0" applyNumberFormat="1" applyFont="1" applyBorder="1" applyAlignment="1">
      <alignment horizontal="left" vertical="center" indent="1"/>
    </xf>
    <xf numFmtId="0" fontId="15" fillId="0" borderId="4" xfId="0" applyFont="1" applyBorder="1" applyAlignment="1">
      <alignment vertical="center"/>
    </xf>
    <xf numFmtId="0" fontId="15" fillId="0" borderId="3" xfId="0" applyFont="1" applyBorder="1" applyAlignment="1">
      <alignment vertical="center"/>
    </xf>
    <xf numFmtId="0" fontId="15" fillId="0" borderId="2" xfId="0" applyFont="1" applyBorder="1" applyAlignment="1">
      <alignment vertical="center"/>
    </xf>
    <xf numFmtId="0" fontId="15" fillId="0" borderId="33" xfId="0" applyFont="1" applyBorder="1" applyAlignment="1">
      <alignment vertical="center"/>
    </xf>
    <xf numFmtId="0" fontId="15" fillId="0" borderId="32" xfId="0" applyFont="1" applyBorder="1" applyAlignment="1">
      <alignment vertical="center"/>
    </xf>
    <xf numFmtId="177" fontId="19" fillId="0" borderId="4" xfId="0" applyNumberFormat="1" applyFont="1" applyBorder="1" applyAlignment="1">
      <alignment vertical="center"/>
    </xf>
    <xf numFmtId="177" fontId="19" fillId="0" borderId="0" xfId="0" applyNumberFormat="1" applyFont="1" applyAlignment="1">
      <alignment vertical="center"/>
    </xf>
    <xf numFmtId="177" fontId="19" fillId="0" borderId="34" xfId="0" applyNumberFormat="1" applyFont="1" applyBorder="1" applyAlignment="1">
      <alignment vertical="center"/>
    </xf>
    <xf numFmtId="177" fontId="19" fillId="5" borderId="0" xfId="0" applyNumberFormat="1" applyFont="1" applyFill="1" applyAlignment="1">
      <alignment vertical="center"/>
    </xf>
    <xf numFmtId="177" fontId="20" fillId="0" borderId="4" xfId="0" applyNumberFormat="1" applyFont="1" applyBorder="1" applyAlignment="1">
      <alignment vertical="center"/>
    </xf>
    <xf numFmtId="177" fontId="20" fillId="0" borderId="0" xfId="0" applyNumberFormat="1" applyFont="1" applyAlignment="1">
      <alignment vertical="center"/>
    </xf>
    <xf numFmtId="177" fontId="20" fillId="0" borderId="34" xfId="0" applyNumberFormat="1" applyFont="1" applyBorder="1" applyAlignment="1">
      <alignment vertical="center"/>
    </xf>
    <xf numFmtId="177" fontId="20" fillId="5" borderId="0" xfId="0" applyNumberFormat="1" applyFont="1" applyFill="1" applyAlignment="1">
      <alignment vertical="center"/>
    </xf>
    <xf numFmtId="177" fontId="21" fillId="0" borderId="4" xfId="0" applyNumberFormat="1" applyFont="1" applyBorder="1" applyAlignment="1">
      <alignment vertical="center"/>
    </xf>
    <xf numFmtId="177" fontId="21" fillId="0" borderId="0" xfId="0" applyNumberFormat="1" applyFont="1" applyAlignment="1">
      <alignment vertical="center"/>
    </xf>
    <xf numFmtId="177" fontId="21" fillId="5" borderId="0" xfId="0" applyNumberFormat="1" applyFont="1" applyFill="1" applyAlignment="1">
      <alignment vertical="center"/>
    </xf>
    <xf numFmtId="177" fontId="19" fillId="2" borderId="0" xfId="0" applyNumberFormat="1" applyFont="1" applyFill="1" applyAlignment="1">
      <alignment horizontal="right" vertical="center"/>
    </xf>
    <xf numFmtId="177" fontId="16" fillId="0" borderId="73" xfId="0" applyNumberFormat="1" applyFont="1" applyBorder="1" applyAlignment="1">
      <alignment vertical="center"/>
    </xf>
    <xf numFmtId="177" fontId="16" fillId="2" borderId="0" xfId="0" applyNumberFormat="1" applyFont="1" applyFill="1" applyAlignment="1">
      <alignment horizontal="right" vertical="center"/>
    </xf>
    <xf numFmtId="177" fontId="16" fillId="3" borderId="0" xfId="0" applyNumberFormat="1" applyFont="1" applyFill="1" applyAlignment="1">
      <alignment vertical="center"/>
    </xf>
    <xf numFmtId="177" fontId="16" fillId="5" borderId="0" xfId="0" applyNumberFormat="1" applyFont="1" applyFill="1" applyAlignment="1">
      <alignment vertical="center"/>
    </xf>
    <xf numFmtId="177" fontId="16" fillId="0" borderId="73" xfId="0" applyNumberFormat="1" applyFont="1" applyBorder="1" applyAlignment="1">
      <alignment horizontal="left" vertical="center"/>
    </xf>
    <xf numFmtId="177" fontId="16" fillId="2" borderId="4" xfId="0" applyNumberFormat="1" applyFont="1" applyFill="1" applyBorder="1" applyAlignment="1">
      <alignment horizontal="right" vertical="center"/>
    </xf>
    <xf numFmtId="177" fontId="15" fillId="5" borderId="0" xfId="0" applyNumberFormat="1" applyFont="1" applyFill="1" applyAlignment="1">
      <alignment vertical="center"/>
    </xf>
    <xf numFmtId="177" fontId="19" fillId="3" borderId="0" xfId="0" applyNumberFormat="1" applyFont="1" applyFill="1" applyAlignment="1">
      <alignment vertical="center"/>
    </xf>
    <xf numFmtId="177" fontId="20" fillId="3" borderId="0" xfId="0" applyNumberFormat="1" applyFont="1" applyFill="1" applyAlignment="1">
      <alignment vertical="center"/>
    </xf>
    <xf numFmtId="177" fontId="16" fillId="0" borderId="80" xfId="0" applyNumberFormat="1" applyFont="1" applyBorder="1" applyAlignment="1">
      <alignment vertical="center"/>
    </xf>
    <xf numFmtId="177" fontId="16" fillId="2" borderId="14" xfId="0" applyNumberFormat="1" applyFont="1" applyFill="1" applyBorder="1" applyAlignment="1">
      <alignment horizontal="right" vertical="center"/>
    </xf>
    <xf numFmtId="177" fontId="16" fillId="2" borderId="12" xfId="0" applyNumberFormat="1" applyFont="1" applyFill="1" applyBorder="1" applyAlignment="1">
      <alignment horizontal="right" vertical="center"/>
    </xf>
    <xf numFmtId="177" fontId="17" fillId="0" borderId="105" xfId="0" applyNumberFormat="1" applyFont="1" applyBorder="1" applyAlignment="1">
      <alignment vertical="center"/>
    </xf>
    <xf numFmtId="177" fontId="16" fillId="3" borderId="9" xfId="0" applyNumberFormat="1" applyFont="1" applyFill="1" applyBorder="1" applyAlignment="1">
      <alignment vertical="center"/>
    </xf>
    <xf numFmtId="177" fontId="20" fillId="2" borderId="4" xfId="0" applyNumberFormat="1" applyFont="1" applyFill="1" applyBorder="1" applyAlignment="1">
      <alignment horizontal="right" vertical="center"/>
    </xf>
    <xf numFmtId="177" fontId="20" fillId="2" borderId="0" xfId="0" applyNumberFormat="1" applyFont="1" applyFill="1" applyAlignment="1">
      <alignment horizontal="right" vertical="center"/>
    </xf>
    <xf numFmtId="177" fontId="17" fillId="2" borderId="73" xfId="0" applyNumberFormat="1" applyFont="1" applyFill="1" applyBorder="1" applyAlignment="1">
      <alignment horizontal="left" vertical="center"/>
    </xf>
    <xf numFmtId="177" fontId="20" fillId="2" borderId="73" xfId="0" applyNumberFormat="1" applyFont="1" applyFill="1" applyBorder="1" applyAlignment="1">
      <alignment horizontal="left" vertical="center"/>
    </xf>
    <xf numFmtId="177" fontId="22" fillId="3" borderId="0" xfId="0" applyNumberFormat="1" applyFont="1" applyFill="1" applyAlignment="1">
      <alignment vertical="center"/>
    </xf>
    <xf numFmtId="177" fontId="23" fillId="0" borderId="34" xfId="0" applyNumberFormat="1" applyFont="1" applyBorder="1" applyAlignment="1">
      <alignment vertical="center"/>
    </xf>
    <xf numFmtId="177" fontId="23" fillId="0" borderId="0" xfId="0" applyNumberFormat="1" applyFont="1" applyAlignment="1">
      <alignment vertical="center"/>
    </xf>
    <xf numFmtId="177" fontId="24" fillId="5" borderId="0" xfId="0" applyNumberFormat="1" applyFont="1" applyFill="1" applyAlignment="1">
      <alignment vertical="center"/>
    </xf>
    <xf numFmtId="177" fontId="17" fillId="0" borderId="62" xfId="0" applyNumberFormat="1" applyFont="1" applyBorder="1" applyAlignment="1">
      <alignment vertical="center"/>
    </xf>
    <xf numFmtId="177" fontId="16" fillId="0" borderId="82" xfId="0" applyNumberFormat="1" applyFont="1" applyBorder="1" applyAlignment="1">
      <alignment vertical="center"/>
    </xf>
    <xf numFmtId="177" fontId="16" fillId="0" borderId="64" xfId="0" applyNumberFormat="1" applyFont="1" applyBorder="1" applyAlignment="1">
      <alignment vertical="center"/>
    </xf>
    <xf numFmtId="177" fontId="20" fillId="2" borderId="0" xfId="0" applyNumberFormat="1" applyFont="1" applyFill="1" applyAlignment="1">
      <alignment vertical="center"/>
    </xf>
    <xf numFmtId="177" fontId="18" fillId="2" borderId="73" xfId="0" applyNumberFormat="1" applyFont="1" applyFill="1" applyBorder="1" applyAlignment="1">
      <alignment horizontal="left" vertical="center"/>
    </xf>
    <xf numFmtId="177" fontId="16" fillId="0" borderId="0" xfId="0" applyNumberFormat="1" applyFont="1" applyAlignment="1">
      <alignment horizontal="right" vertical="center"/>
    </xf>
    <xf numFmtId="177" fontId="18" fillId="5" borderId="0" xfId="0" applyNumberFormat="1" applyFont="1" applyFill="1" applyAlignment="1">
      <alignment vertical="center"/>
    </xf>
    <xf numFmtId="177" fontId="16" fillId="0" borderId="4" xfId="0" applyNumberFormat="1" applyFont="1" applyBorder="1" applyAlignment="1">
      <alignment horizontal="right" vertical="center"/>
    </xf>
    <xf numFmtId="177" fontId="17" fillId="0" borderId="0" xfId="0" applyNumberFormat="1" applyFont="1" applyAlignment="1">
      <alignment vertical="center"/>
    </xf>
    <xf numFmtId="177" fontId="17" fillId="4" borderId="9" xfId="0" applyNumberFormat="1" applyFont="1" applyFill="1" applyBorder="1" applyAlignment="1">
      <alignment vertical="center"/>
    </xf>
    <xf numFmtId="1" fontId="16" fillId="0" borderId="0" xfId="0" applyNumberFormat="1" applyFont="1" applyAlignment="1">
      <alignment vertical="center"/>
    </xf>
    <xf numFmtId="177" fontId="15" fillId="0" borderId="75" xfId="0" applyNumberFormat="1" applyFont="1" applyBorder="1" applyAlignment="1">
      <alignment vertical="center"/>
    </xf>
    <xf numFmtId="177" fontId="15" fillId="0" borderId="3" xfId="0" applyNumberFormat="1" applyFont="1" applyBorder="1" applyAlignment="1">
      <alignment vertical="center"/>
    </xf>
    <xf numFmtId="177" fontId="15" fillId="0" borderId="2" xfId="0" applyNumberFormat="1" applyFont="1" applyBorder="1" applyAlignment="1">
      <alignment vertical="center"/>
    </xf>
    <xf numFmtId="177" fontId="15" fillId="0" borderId="33" xfId="0" applyNumberFormat="1" applyFont="1" applyBorder="1" applyAlignment="1">
      <alignment vertical="center"/>
    </xf>
    <xf numFmtId="177" fontId="15" fillId="0" borderId="23" xfId="0" applyNumberFormat="1" applyFont="1" applyBorder="1" applyAlignment="1">
      <alignment vertical="center"/>
    </xf>
    <xf numFmtId="177" fontId="15" fillId="0" borderId="13" xfId="0" applyNumberFormat="1" applyFont="1" applyBorder="1" applyAlignment="1">
      <alignment vertical="center"/>
    </xf>
    <xf numFmtId="177" fontId="15" fillId="0" borderId="37" xfId="0" applyNumberFormat="1" applyFont="1" applyBorder="1" applyAlignment="1">
      <alignment vertical="center"/>
    </xf>
    <xf numFmtId="177" fontId="15" fillId="0" borderId="110" xfId="0" applyNumberFormat="1" applyFont="1" applyBorder="1" applyAlignment="1">
      <alignment vertical="center"/>
    </xf>
    <xf numFmtId="177" fontId="17" fillId="2" borderId="62" xfId="0" applyNumberFormat="1" applyFont="1" applyFill="1" applyBorder="1" applyAlignment="1">
      <alignment horizontal="left" vertical="center"/>
    </xf>
    <xf numFmtId="177" fontId="16" fillId="0" borderId="83" xfId="0" applyNumberFormat="1" applyFont="1" applyBorder="1" applyAlignment="1">
      <alignment vertical="center"/>
    </xf>
    <xf numFmtId="177" fontId="16" fillId="5" borderId="109" xfId="0" applyNumberFormat="1" applyFont="1" applyFill="1" applyBorder="1" applyAlignment="1">
      <alignment vertical="center"/>
    </xf>
    <xf numFmtId="177" fontId="15" fillId="2" borderId="94" xfId="0" applyNumberFormat="1" applyFont="1" applyFill="1" applyBorder="1" applyAlignment="1">
      <alignment vertical="center"/>
    </xf>
    <xf numFmtId="177" fontId="15" fillId="0" borderId="97" xfId="0" applyNumberFormat="1" applyFont="1" applyBorder="1" applyAlignment="1">
      <alignment vertical="center"/>
    </xf>
    <xf numFmtId="177" fontId="15" fillId="0" borderId="98" xfId="0" applyNumberFormat="1" applyFont="1" applyBorder="1" applyAlignment="1">
      <alignment vertical="center"/>
    </xf>
    <xf numFmtId="177" fontId="15" fillId="5" borderId="18" xfId="0" applyNumberFormat="1" applyFont="1" applyFill="1" applyBorder="1" applyAlignment="1">
      <alignment vertical="center"/>
    </xf>
    <xf numFmtId="177" fontId="15" fillId="2" borderId="73" xfId="0" applyNumberFormat="1" applyFont="1" applyFill="1" applyBorder="1" applyAlignment="1">
      <alignment vertical="center"/>
    </xf>
    <xf numFmtId="177" fontId="18" fillId="0" borderId="4" xfId="0" applyNumberFormat="1" applyFont="1" applyBorder="1" applyAlignment="1">
      <alignment vertical="center"/>
    </xf>
    <xf numFmtId="177" fontId="18" fillId="0" borderId="0" xfId="0" applyNumberFormat="1" applyFont="1" applyAlignment="1">
      <alignment vertical="center"/>
    </xf>
    <xf numFmtId="177" fontId="16" fillId="2" borderId="9" xfId="0" applyNumberFormat="1" applyFont="1" applyFill="1" applyBorder="1" applyAlignment="1">
      <alignment vertical="center"/>
    </xf>
    <xf numFmtId="177" fontId="16" fillId="0" borderId="109" xfId="0" applyNumberFormat="1" applyFont="1" applyBorder="1" applyAlignment="1">
      <alignment vertical="center"/>
    </xf>
    <xf numFmtId="2" fontId="15" fillId="0" borderId="0" xfId="0" applyNumberFormat="1" applyFont="1" applyAlignment="1">
      <alignment vertical="center"/>
    </xf>
    <xf numFmtId="177" fontId="19" fillId="0" borderId="73" xfId="0" applyNumberFormat="1" applyFont="1" applyBorder="1" applyAlignment="1">
      <alignment horizontal="left" vertical="center" indent="1"/>
    </xf>
    <xf numFmtId="177" fontId="16" fillId="0" borderId="73" xfId="0" applyNumberFormat="1" applyFont="1" applyBorder="1" applyAlignment="1">
      <alignment horizontal="left" vertical="center" indent="1"/>
    </xf>
    <xf numFmtId="177" fontId="16" fillId="0" borderId="73" xfId="0" applyNumberFormat="1" applyFont="1" applyFill="1" applyBorder="1" applyAlignment="1">
      <alignment horizontal="left" vertical="center" indent="1"/>
    </xf>
    <xf numFmtId="177" fontId="19" fillId="2" borderId="73" xfId="0" applyNumberFormat="1" applyFont="1" applyFill="1" applyBorder="1" applyAlignment="1">
      <alignment horizontal="left" vertical="center" indent="1"/>
    </xf>
    <xf numFmtId="177" fontId="19" fillId="0" borderId="73" xfId="0" applyNumberFormat="1" applyFont="1" applyFill="1" applyBorder="1" applyAlignment="1">
      <alignment horizontal="left" vertical="center" indent="1"/>
    </xf>
    <xf numFmtId="177" fontId="20" fillId="0" borderId="73" xfId="0" applyNumberFormat="1" applyFont="1" applyBorder="1" applyAlignment="1">
      <alignment horizontal="left" vertical="center" indent="2"/>
    </xf>
    <xf numFmtId="177" fontId="20" fillId="0" borderId="73" xfId="0" applyNumberFormat="1" applyFont="1" applyFill="1" applyBorder="1" applyAlignment="1">
      <alignment horizontal="left" vertical="center" indent="2"/>
    </xf>
    <xf numFmtId="177" fontId="20" fillId="2" borderId="73" xfId="0" applyNumberFormat="1" applyFont="1" applyFill="1" applyBorder="1" applyAlignment="1">
      <alignment horizontal="left" vertical="center" indent="2"/>
    </xf>
    <xf numFmtId="177" fontId="18" fillId="2" borderId="73" xfId="0" applyNumberFormat="1" applyFont="1" applyFill="1" applyBorder="1" applyAlignment="1">
      <alignment horizontal="left" vertical="center" indent="1"/>
    </xf>
    <xf numFmtId="177" fontId="15" fillId="2" borderId="73" xfId="0" applyNumberFormat="1" applyFont="1" applyFill="1" applyBorder="1" applyAlignment="1">
      <alignment horizontal="left" vertical="center" indent="1"/>
    </xf>
    <xf numFmtId="177" fontId="15" fillId="0" borderId="34" xfId="0" applyNumberFormat="1" applyFont="1" applyBorder="1" applyAlignment="1">
      <alignment horizontal="right" vertical="center"/>
    </xf>
    <xf numFmtId="177" fontId="18" fillId="4" borderId="0" xfId="0" applyNumberFormat="1" applyFont="1" applyFill="1" applyAlignment="1">
      <alignment horizontal="right" vertical="center"/>
    </xf>
    <xf numFmtId="178" fontId="15" fillId="4" borderId="0" xfId="0" applyNumberFormat="1" applyFont="1" applyFill="1" applyAlignment="1">
      <alignment horizontal="right" vertical="center"/>
    </xf>
    <xf numFmtId="177" fontId="15" fillId="0" borderId="4" xfId="0" applyNumberFormat="1" applyFont="1" applyFill="1" applyBorder="1" applyAlignment="1">
      <alignment horizontal="right" vertical="center"/>
    </xf>
    <xf numFmtId="178" fontId="16" fillId="0" borderId="73" xfId="0" applyNumberFormat="1" applyFont="1" applyBorder="1" applyAlignment="1">
      <alignment vertical="center"/>
    </xf>
    <xf numFmtId="177" fontId="16" fillId="0" borderId="34" xfId="0" applyNumberFormat="1" applyFont="1" applyBorder="1" applyAlignment="1">
      <alignment horizontal="right" vertical="center"/>
    </xf>
    <xf numFmtId="177" fontId="17" fillId="4" borderId="0" xfId="0" applyNumberFormat="1" applyFont="1" applyFill="1" applyAlignment="1">
      <alignment horizontal="right" vertical="center"/>
    </xf>
    <xf numFmtId="177" fontId="16" fillId="4" borderId="0" xfId="0" applyNumberFormat="1" applyFont="1" applyFill="1" applyAlignment="1">
      <alignment horizontal="right" vertical="center"/>
    </xf>
    <xf numFmtId="177" fontId="16" fillId="4" borderId="4" xfId="0" applyNumberFormat="1" applyFont="1" applyFill="1" applyBorder="1" applyAlignment="1">
      <alignment horizontal="right" vertical="center"/>
    </xf>
    <xf numFmtId="178" fontId="16" fillId="4"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34" xfId="0" applyNumberFormat="1" applyFont="1" applyFill="1" applyBorder="1" applyAlignment="1">
      <alignment horizontal="right" vertical="center"/>
    </xf>
    <xf numFmtId="178" fontId="17" fillId="0" borderId="73" xfId="0" applyNumberFormat="1" applyFont="1" applyBorder="1" applyAlignment="1">
      <alignment vertical="center"/>
    </xf>
    <xf numFmtId="177" fontId="17" fillId="0" borderId="0" xfId="0" applyNumberFormat="1" applyFont="1" applyFill="1" applyAlignment="1">
      <alignment horizontal="right" vertical="center"/>
    </xf>
    <xf numFmtId="177" fontId="25" fillId="4" borderId="0" xfId="0" applyNumberFormat="1" applyFont="1" applyFill="1" applyAlignment="1">
      <alignment horizontal="right" vertical="center"/>
    </xf>
    <xf numFmtId="177" fontId="25" fillId="0" borderId="0" xfId="0" applyNumberFormat="1" applyFont="1" applyAlignment="1">
      <alignment horizontal="right" vertical="center"/>
    </xf>
    <xf numFmtId="177" fontId="15" fillId="0" borderId="0" xfId="0" applyNumberFormat="1" applyFont="1" applyFill="1" applyAlignment="1">
      <alignment vertical="center"/>
    </xf>
    <xf numFmtId="177" fontId="15" fillId="0" borderId="34" xfId="0" applyNumberFormat="1" applyFont="1" applyFill="1" applyBorder="1" applyAlignment="1">
      <alignment vertical="center"/>
    </xf>
    <xf numFmtId="177" fontId="18" fillId="4" borderId="0" xfId="0" applyNumberFormat="1" applyFont="1" applyFill="1" applyAlignment="1">
      <alignment vertical="center"/>
    </xf>
    <xf numFmtId="178" fontId="15" fillId="0" borderId="73" xfId="0" applyNumberFormat="1" applyFont="1" applyBorder="1" applyAlignment="1">
      <alignment vertical="center"/>
    </xf>
    <xf numFmtId="178" fontId="15" fillId="0" borderId="34" xfId="0" applyNumberFormat="1" applyFont="1" applyBorder="1" applyAlignment="1">
      <alignment horizontal="right" vertical="center"/>
    </xf>
    <xf numFmtId="178" fontId="15" fillId="0" borderId="77" xfId="0" applyNumberFormat="1" applyFont="1" applyBorder="1" applyAlignment="1">
      <alignment horizontal="right" vertical="center"/>
    </xf>
    <xf numFmtId="178" fontId="15" fillId="0" borderId="67" xfId="0" applyNumberFormat="1" applyFont="1" applyBorder="1" applyAlignment="1">
      <alignment horizontal="right" vertical="center"/>
    </xf>
    <xf numFmtId="178" fontId="15" fillId="0" borderId="78" xfId="0" applyNumberFormat="1" applyFont="1" applyBorder="1" applyAlignment="1">
      <alignment horizontal="right" vertical="center"/>
    </xf>
    <xf numFmtId="178" fontId="17" fillId="2" borderId="58" xfId="0" applyNumberFormat="1" applyFont="1" applyFill="1" applyBorder="1" applyAlignment="1">
      <alignment horizontal="left" vertical="center"/>
    </xf>
    <xf numFmtId="177" fontId="16" fillId="0" borderId="29" xfId="0" applyNumberFormat="1" applyFont="1" applyBorder="1" applyAlignment="1">
      <alignment horizontal="right" vertical="center"/>
    </xf>
    <xf numFmtId="177" fontId="16" fillId="0" borderId="85" xfId="0" applyNumberFormat="1" applyFont="1" applyBorder="1" applyAlignment="1">
      <alignment horizontal="right" vertical="center"/>
    </xf>
    <xf numFmtId="177" fontId="16" fillId="0" borderId="84" xfId="0" applyNumberFormat="1" applyFont="1" applyBorder="1" applyAlignment="1">
      <alignment horizontal="right" vertical="center"/>
    </xf>
    <xf numFmtId="177" fontId="16" fillId="5" borderId="29" xfId="0" applyNumberFormat="1" applyFont="1" applyFill="1" applyBorder="1" applyAlignment="1">
      <alignment horizontal="right" vertical="center"/>
    </xf>
    <xf numFmtId="0" fontId="15" fillId="0" borderId="43" xfId="0" applyFont="1" applyBorder="1" applyAlignment="1">
      <alignment vertical="center"/>
    </xf>
    <xf numFmtId="0" fontId="15" fillId="0" borderId="111" xfId="0" applyFont="1" applyBorder="1" applyAlignment="1">
      <alignment vertical="center"/>
    </xf>
    <xf numFmtId="0" fontId="15" fillId="0" borderId="29" xfId="0" applyFont="1" applyBorder="1" applyAlignment="1">
      <alignment vertical="center"/>
    </xf>
    <xf numFmtId="0" fontId="15" fillId="0" borderId="85" xfId="0" applyFont="1" applyBorder="1" applyAlignment="1">
      <alignment vertical="center"/>
    </xf>
    <xf numFmtId="166" fontId="15" fillId="0" borderId="4" xfId="0" applyNumberFormat="1" applyFont="1" applyBorder="1" applyAlignment="1">
      <alignment vertical="center"/>
    </xf>
    <xf numFmtId="178" fontId="16" fillId="0" borderId="43" xfId="0" applyNumberFormat="1" applyFont="1" applyBorder="1" applyAlignment="1">
      <alignment vertical="center"/>
    </xf>
    <xf numFmtId="178" fontId="17" fillId="2" borderId="112" xfId="0" applyNumberFormat="1" applyFont="1" applyFill="1" applyBorder="1" applyAlignment="1">
      <alignment horizontal="left" vertical="center"/>
    </xf>
    <xf numFmtId="178" fontId="16" fillId="0" borderId="0" xfId="0" applyNumberFormat="1" applyFont="1" applyAlignment="1">
      <alignment horizontal="right" vertical="center"/>
    </xf>
    <xf numFmtId="178" fontId="15" fillId="0" borderId="43" xfId="0" applyNumberFormat="1" applyFont="1" applyBorder="1" applyAlignment="1">
      <alignment vertical="center"/>
    </xf>
    <xf numFmtId="178" fontId="15" fillId="0" borderId="113" xfId="0" applyNumberFormat="1" applyFont="1" applyBorder="1" applyAlignment="1">
      <alignment vertical="center"/>
    </xf>
    <xf numFmtId="178" fontId="15" fillId="0" borderId="98" xfId="0" applyNumberFormat="1" applyFont="1" applyBorder="1" applyAlignment="1">
      <alignment horizontal="right" vertical="center"/>
    </xf>
    <xf numFmtId="177" fontId="15" fillId="0" borderId="98" xfId="0" applyNumberFormat="1" applyFont="1" applyBorder="1" applyAlignment="1">
      <alignment horizontal="right" vertical="center"/>
    </xf>
    <xf numFmtId="177" fontId="15" fillId="0" borderId="99" xfId="0" applyNumberFormat="1" applyFont="1" applyBorder="1" applyAlignment="1">
      <alignment horizontal="right" vertical="center"/>
    </xf>
    <xf numFmtId="178" fontId="15" fillId="0" borderId="114" xfId="0" applyNumberFormat="1" applyFont="1" applyBorder="1" applyAlignment="1">
      <alignment vertical="center"/>
    </xf>
    <xf numFmtId="177" fontId="15" fillId="0" borderId="67" xfId="0" applyNumberFormat="1" applyFont="1" applyBorder="1" applyAlignment="1">
      <alignment horizontal="right" vertical="center"/>
    </xf>
    <xf numFmtId="177" fontId="15" fillId="0" borderId="78" xfId="0" applyNumberFormat="1" applyFont="1" applyBorder="1" applyAlignment="1">
      <alignment horizontal="right" vertical="center"/>
    </xf>
    <xf numFmtId="178" fontId="26" fillId="0" borderId="98" xfId="0" applyNumberFormat="1" applyFont="1" applyBorder="1" applyAlignment="1">
      <alignment horizontal="right" vertical="center"/>
    </xf>
    <xf numFmtId="178" fontId="16" fillId="0" borderId="113" xfId="0" applyNumberFormat="1" applyFont="1" applyBorder="1" applyAlignment="1">
      <alignment vertical="center"/>
    </xf>
    <xf numFmtId="178" fontId="17" fillId="2" borderId="114" xfId="0" applyNumberFormat="1" applyFont="1" applyFill="1" applyBorder="1" applyAlignment="1">
      <alignment horizontal="left" vertical="center"/>
    </xf>
    <xf numFmtId="178" fontId="16" fillId="0" borderId="67" xfId="0" applyNumberFormat="1" applyFont="1" applyBorder="1" applyAlignment="1">
      <alignment horizontal="right" vertical="center"/>
    </xf>
    <xf numFmtId="177" fontId="16" fillId="0" borderId="67" xfId="0" applyNumberFormat="1" applyFont="1" applyBorder="1" applyAlignment="1">
      <alignment horizontal="right" vertical="center"/>
    </xf>
    <xf numFmtId="177" fontId="16" fillId="0" borderId="78" xfId="0" applyNumberFormat="1" applyFont="1" applyBorder="1" applyAlignment="1">
      <alignment horizontal="right" vertical="center"/>
    </xf>
    <xf numFmtId="178" fontId="16" fillId="2" borderId="84" xfId="0" applyNumberFormat="1" applyFont="1" applyFill="1" applyBorder="1" applyAlignment="1">
      <alignment horizontal="right" vertical="center"/>
    </xf>
    <xf numFmtId="178" fontId="16" fillId="0" borderId="29" xfId="0" applyNumberFormat="1" applyFont="1" applyBorder="1" applyAlignment="1">
      <alignment horizontal="right" vertical="center"/>
    </xf>
    <xf numFmtId="178" fontId="16" fillId="2" borderId="4" xfId="0" applyNumberFormat="1" applyFont="1" applyFill="1" applyBorder="1" applyAlignment="1">
      <alignment horizontal="right" vertical="center"/>
    </xf>
    <xf numFmtId="178" fontId="15" fillId="2" borderId="73" xfId="0" applyNumberFormat="1" applyFont="1" applyFill="1" applyBorder="1" applyAlignment="1">
      <alignment horizontal="left" vertical="center" indent="1"/>
    </xf>
    <xf numFmtId="178" fontId="16" fillId="0" borderId="73" xfId="0" applyNumberFormat="1" applyFont="1" applyBorder="1" applyAlignment="1">
      <alignment horizontal="left" vertical="center" indent="1"/>
    </xf>
    <xf numFmtId="178" fontId="17" fillId="0" borderId="73" xfId="0" applyNumberFormat="1" applyFont="1" applyBorder="1" applyAlignment="1">
      <alignment horizontal="left" vertical="center" indent="1"/>
    </xf>
    <xf numFmtId="178" fontId="15" fillId="2" borderId="73" xfId="0" applyNumberFormat="1" applyFont="1" applyFill="1" applyBorder="1" applyAlignment="1">
      <alignment horizontal="left" vertical="center" indent="2"/>
    </xf>
    <xf numFmtId="178" fontId="15" fillId="0" borderId="112" xfId="0" applyNumberFormat="1" applyFont="1" applyBorder="1" applyAlignment="1">
      <alignment horizontal="left" vertical="center" indent="1"/>
    </xf>
    <xf numFmtId="0" fontId="15" fillId="0" borderId="57" xfId="0" applyFont="1" applyBorder="1" applyAlignment="1">
      <alignment vertical="center"/>
    </xf>
    <xf numFmtId="178" fontId="15" fillId="4" borderId="52" xfId="0" applyNumberFormat="1" applyFont="1" applyFill="1" applyBorder="1" applyAlignment="1">
      <alignment horizontal="right" vertical="center"/>
    </xf>
    <xf numFmtId="178" fontId="17" fillId="2" borderId="43" xfId="0" applyNumberFormat="1" applyFont="1" applyFill="1" applyBorder="1" applyAlignment="1">
      <alignment horizontal="left" vertical="center"/>
    </xf>
    <xf numFmtId="178" fontId="16" fillId="0" borderId="34" xfId="0" applyNumberFormat="1" applyFont="1" applyBorder="1" applyAlignment="1">
      <alignment horizontal="right" vertical="center"/>
    </xf>
    <xf numFmtId="178" fontId="16" fillId="4" borderId="52" xfId="0" applyNumberFormat="1" applyFont="1" applyFill="1" applyBorder="1" applyAlignment="1">
      <alignment horizontal="right" vertical="center"/>
    </xf>
    <xf numFmtId="178" fontId="16" fillId="0" borderId="45" xfId="0" applyNumberFormat="1" applyFont="1" applyBorder="1" applyAlignment="1">
      <alignment vertical="center"/>
    </xf>
    <xf numFmtId="177" fontId="16" fillId="0" borderId="14" xfId="0" applyNumberFormat="1" applyFont="1" applyBorder="1" applyAlignment="1">
      <alignment vertical="center"/>
    </xf>
    <xf numFmtId="177" fontId="16" fillId="0" borderId="12" xfId="0" applyNumberFormat="1" applyFont="1" applyBorder="1" applyAlignment="1">
      <alignment vertical="center"/>
    </xf>
    <xf numFmtId="178" fontId="16" fillId="0" borderId="35" xfId="0" applyNumberFormat="1" applyFont="1" applyBorder="1" applyAlignment="1">
      <alignment vertical="center"/>
    </xf>
    <xf numFmtId="177" fontId="16" fillId="0" borderId="77" xfId="0" applyNumberFormat="1" applyFont="1" applyBorder="1" applyAlignment="1">
      <alignment vertical="center"/>
    </xf>
    <xf numFmtId="177" fontId="16" fillId="0" borderId="67" xfId="0" applyNumberFormat="1" applyFont="1" applyBorder="1" applyAlignment="1">
      <alignment vertical="center"/>
    </xf>
    <xf numFmtId="177" fontId="16" fillId="0" borderId="78" xfId="0" applyNumberFormat="1" applyFont="1" applyBorder="1" applyAlignment="1">
      <alignment vertical="center"/>
    </xf>
    <xf numFmtId="178" fontId="16" fillId="0" borderId="67" xfId="0" applyNumberFormat="1" applyFont="1" applyBorder="1" applyAlignment="1">
      <alignment vertical="center"/>
    </xf>
    <xf numFmtId="178" fontId="16" fillId="0" borderId="69" xfId="0" applyNumberFormat="1" applyFont="1" applyBorder="1" applyAlignment="1">
      <alignment vertical="center"/>
    </xf>
    <xf numFmtId="178" fontId="17" fillId="2" borderId="26" xfId="0" applyNumberFormat="1" applyFont="1" applyFill="1" applyBorder="1" applyAlignment="1">
      <alignment horizontal="left" vertical="center"/>
    </xf>
    <xf numFmtId="177" fontId="16" fillId="0" borderId="20" xfId="0" applyNumberFormat="1" applyFont="1" applyBorder="1" applyAlignment="1">
      <alignment horizontal="right" vertical="center"/>
    </xf>
    <xf numFmtId="177" fontId="16" fillId="0" borderId="9" xfId="0" applyNumberFormat="1" applyFont="1" applyBorder="1" applyAlignment="1">
      <alignment horizontal="right" vertical="center"/>
    </xf>
    <xf numFmtId="178" fontId="16" fillId="0" borderId="21" xfId="0" applyNumberFormat="1" applyFont="1" applyBorder="1" applyAlignment="1">
      <alignment horizontal="right" vertical="center"/>
    </xf>
    <xf numFmtId="177" fontId="16" fillId="3" borderId="29" xfId="0" applyNumberFormat="1" applyFont="1" applyFill="1" applyBorder="1" applyAlignment="1">
      <alignment horizontal="right" vertical="center"/>
    </xf>
    <xf numFmtId="178" fontId="16" fillId="3" borderId="30" xfId="0" applyNumberFormat="1" applyFont="1" applyFill="1" applyBorder="1" applyAlignment="1">
      <alignment horizontal="right" vertical="center"/>
    </xf>
    <xf numFmtId="0" fontId="17" fillId="2" borderId="0" xfId="0" applyFont="1" applyFill="1" applyAlignment="1">
      <alignment horizontal="left" vertical="center"/>
    </xf>
    <xf numFmtId="0" fontId="15" fillId="0" borderId="24" xfId="0" applyFont="1" applyBorder="1" applyAlignment="1">
      <alignment vertical="center"/>
    </xf>
    <xf numFmtId="0" fontId="15" fillId="0" borderId="22" xfId="0" applyFont="1" applyBorder="1" applyAlignment="1">
      <alignment vertical="center"/>
    </xf>
    <xf numFmtId="0" fontId="15" fillId="0" borderId="9" xfId="0" applyFont="1" applyBorder="1" applyAlignment="1">
      <alignment vertical="center"/>
    </xf>
    <xf numFmtId="0" fontId="15" fillId="0" borderId="36" xfId="0" applyFont="1" applyBorder="1" applyAlignment="1">
      <alignment vertical="center"/>
    </xf>
    <xf numFmtId="0" fontId="15" fillId="0" borderId="84" xfId="0" applyFont="1" applyBorder="1" applyAlignment="1">
      <alignment vertical="center"/>
    </xf>
    <xf numFmtId="166" fontId="15" fillId="0" borderId="29" xfId="0" applyNumberFormat="1" applyFont="1" applyBorder="1" applyAlignment="1">
      <alignment vertical="center"/>
    </xf>
    <xf numFmtId="166" fontId="15" fillId="0" borderId="85" xfId="0" applyNumberFormat="1" applyFont="1" applyBorder="1" applyAlignment="1">
      <alignment vertical="center"/>
    </xf>
    <xf numFmtId="178" fontId="17" fillId="2" borderId="24" xfId="0" applyNumberFormat="1" applyFont="1" applyFill="1" applyBorder="1" applyAlignment="1">
      <alignment horizontal="left" vertical="center"/>
    </xf>
    <xf numFmtId="177" fontId="16" fillId="0" borderId="22" xfId="0" applyNumberFormat="1" applyFont="1" applyBorder="1" applyAlignment="1">
      <alignment horizontal="right" vertical="center"/>
    </xf>
    <xf numFmtId="178" fontId="16" fillId="0" borderId="36" xfId="0" applyNumberFormat="1" applyFont="1" applyBorder="1" applyAlignment="1">
      <alignment horizontal="right" vertical="center"/>
    </xf>
    <xf numFmtId="177" fontId="16" fillId="4" borderId="29" xfId="0" applyNumberFormat="1" applyFont="1" applyFill="1" applyBorder="1" applyAlignment="1">
      <alignment horizontal="right" vertical="center"/>
    </xf>
    <xf numFmtId="166" fontId="15" fillId="0" borderId="98" xfId="0" applyNumberFormat="1" applyFont="1" applyBorder="1" applyAlignment="1">
      <alignment vertical="center"/>
    </xf>
    <xf numFmtId="166" fontId="15" fillId="0" borderId="99" xfId="0" applyNumberFormat="1" applyFont="1" applyBorder="1" applyAlignment="1">
      <alignment vertical="center"/>
    </xf>
    <xf numFmtId="166" fontId="15" fillId="0" borderId="100" xfId="0" applyNumberFormat="1" applyFont="1" applyBorder="1" applyAlignment="1">
      <alignment vertical="center"/>
    </xf>
    <xf numFmtId="178" fontId="15" fillId="0" borderId="45" xfId="0" applyNumberFormat="1" applyFont="1" applyBorder="1" applyAlignment="1">
      <alignment vertical="center"/>
    </xf>
    <xf numFmtId="177" fontId="15" fillId="0" borderId="14" xfId="0" applyNumberFormat="1" applyFont="1" applyBorder="1" applyAlignment="1">
      <alignment horizontal="right" vertical="center"/>
    </xf>
    <xf numFmtId="177" fontId="15" fillId="0" borderId="12" xfId="0" applyNumberFormat="1" applyFont="1" applyBorder="1" applyAlignment="1">
      <alignment horizontal="right" vertical="center"/>
    </xf>
    <xf numFmtId="178" fontId="15" fillId="0" borderId="35" xfId="0" applyNumberFormat="1" applyFont="1" applyBorder="1" applyAlignment="1">
      <alignment horizontal="right" vertical="center"/>
    </xf>
    <xf numFmtId="177" fontId="15" fillId="0" borderId="77" xfId="0" applyNumberFormat="1" applyFont="1" applyBorder="1" applyAlignment="1">
      <alignment horizontal="right" vertical="center"/>
    </xf>
    <xf numFmtId="178" fontId="15" fillId="0" borderId="69" xfId="0" applyNumberFormat="1" applyFont="1" applyBorder="1" applyAlignment="1">
      <alignment horizontal="right" vertical="center"/>
    </xf>
    <xf numFmtId="169" fontId="16" fillId="0" borderId="0" xfId="0" applyNumberFormat="1" applyFont="1" applyAlignment="1">
      <alignment horizontal="right" vertical="center"/>
    </xf>
    <xf numFmtId="166" fontId="16" fillId="0" borderId="0" xfId="0" applyNumberFormat="1" applyFont="1" applyAlignment="1">
      <alignment horizontal="right" vertical="center"/>
    </xf>
    <xf numFmtId="175" fontId="15" fillId="0" borderId="0" xfId="0" applyNumberFormat="1" applyFont="1" applyAlignment="1">
      <alignment vertical="center"/>
    </xf>
    <xf numFmtId="178" fontId="15" fillId="0" borderId="43" xfId="0" applyNumberFormat="1" applyFont="1" applyBorder="1" applyAlignment="1">
      <alignment horizontal="left" vertical="center" indent="1"/>
    </xf>
    <xf numFmtId="177" fontId="16" fillId="0" borderId="53" xfId="0" applyNumberFormat="1" applyFont="1" applyBorder="1" applyAlignment="1">
      <alignment vertical="center"/>
    </xf>
    <xf numFmtId="177" fontId="16" fillId="4" borderId="34" xfId="0" applyNumberFormat="1" applyFont="1" applyFill="1" applyBorder="1" applyAlignment="1">
      <alignment horizontal="right" vertical="center"/>
    </xf>
    <xf numFmtId="177" fontId="15" fillId="3" borderId="0" xfId="0" applyNumberFormat="1" applyFont="1" applyFill="1" applyAlignment="1">
      <alignment horizontal="right" vertical="center"/>
    </xf>
    <xf numFmtId="177" fontId="15" fillId="2" borderId="12" xfId="0" applyNumberFormat="1" applyFont="1" applyFill="1" applyBorder="1" applyAlignment="1">
      <alignment horizontal="right" vertical="center"/>
    </xf>
    <xf numFmtId="177" fontId="15" fillId="2" borderId="35" xfId="0" applyNumberFormat="1" applyFont="1" applyFill="1" applyBorder="1" applyAlignment="1">
      <alignment horizontal="right" vertical="center"/>
    </xf>
    <xf numFmtId="177" fontId="15" fillId="0" borderId="35" xfId="0" applyNumberFormat="1" applyFont="1" applyBorder="1" applyAlignment="1">
      <alignment horizontal="right" vertical="center"/>
    </xf>
    <xf numFmtId="177" fontId="15" fillId="4" borderId="14" xfId="0" applyNumberFormat="1" applyFont="1" applyFill="1" applyBorder="1" applyAlignment="1">
      <alignment horizontal="right" vertical="center"/>
    </xf>
    <xf numFmtId="177" fontId="15" fillId="4" borderId="12" xfId="0" applyNumberFormat="1" applyFont="1" applyFill="1" applyBorder="1" applyAlignment="1">
      <alignment horizontal="right" vertical="center"/>
    </xf>
    <xf numFmtId="169" fontId="16" fillId="0" borderId="0" xfId="0" applyNumberFormat="1" applyFont="1" applyAlignment="1">
      <alignment vertical="center"/>
    </xf>
    <xf numFmtId="9" fontId="15" fillId="0" borderId="98" xfId="0" applyNumberFormat="1" applyFont="1" applyBorder="1" applyAlignment="1">
      <alignment vertical="center"/>
    </xf>
    <xf numFmtId="9" fontId="15" fillId="0" borderId="99" xfId="0" applyNumberFormat="1" applyFont="1" applyBorder="1" applyAlignment="1">
      <alignment vertical="center"/>
    </xf>
    <xf numFmtId="9" fontId="15" fillId="0" borderId="34" xfId="0" applyNumberFormat="1" applyFont="1" applyBorder="1" applyAlignment="1">
      <alignment vertical="center"/>
    </xf>
    <xf numFmtId="176" fontId="16" fillId="0" borderId="53" xfId="0" applyNumberFormat="1" applyFont="1" applyBorder="1" applyAlignment="1">
      <alignment vertical="center"/>
    </xf>
    <xf numFmtId="176" fontId="16" fillId="0" borderId="4" xfId="0" applyNumberFormat="1" applyFont="1" applyBorder="1" applyAlignment="1">
      <alignment vertical="center"/>
    </xf>
    <xf numFmtId="176" fontId="16" fillId="0" borderId="0" xfId="0" applyNumberFormat="1" applyFont="1" applyAlignment="1">
      <alignment horizontal="right" vertical="center"/>
    </xf>
    <xf numFmtId="176" fontId="16" fillId="0" borderId="34" xfId="0" applyNumberFormat="1" applyFont="1" applyBorder="1" applyAlignment="1">
      <alignment horizontal="right" vertical="center"/>
    </xf>
    <xf numFmtId="176" fontId="16" fillId="0" borderId="4" xfId="1" applyNumberFormat="1" applyFont="1" applyBorder="1" applyAlignment="1">
      <alignment vertical="center"/>
    </xf>
    <xf numFmtId="176" fontId="16" fillId="4" borderId="4" xfId="0" applyNumberFormat="1" applyFont="1" applyFill="1" applyBorder="1" applyAlignment="1">
      <alignment horizontal="right" vertical="center"/>
    </xf>
    <xf numFmtId="176" fontId="16" fillId="4" borderId="0" xfId="0" applyNumberFormat="1" applyFont="1" applyFill="1" applyAlignment="1">
      <alignment horizontal="right" vertical="center"/>
    </xf>
    <xf numFmtId="176" fontId="16" fillId="4" borderId="34" xfId="0" applyNumberFormat="1" applyFont="1" applyFill="1" applyBorder="1" applyAlignment="1">
      <alignment horizontal="right" vertical="center"/>
    </xf>
    <xf numFmtId="176" fontId="15" fillId="0" borderId="4" xfId="0" applyNumberFormat="1" applyFont="1" applyBorder="1" applyAlignment="1">
      <alignment vertical="center"/>
    </xf>
    <xf numFmtId="176" fontId="15" fillId="0" borderId="0" xfId="0" applyNumberFormat="1" applyFont="1" applyAlignment="1">
      <alignment horizontal="right" vertical="center"/>
    </xf>
    <xf numFmtId="176" fontId="15" fillId="0" borderId="34" xfId="0" applyNumberFormat="1" applyFont="1" applyBorder="1" applyAlignment="1">
      <alignment horizontal="right" vertical="center"/>
    </xf>
    <xf numFmtId="176" fontId="15" fillId="4" borderId="4" xfId="0" applyNumberFormat="1" applyFont="1" applyFill="1" applyBorder="1" applyAlignment="1">
      <alignment horizontal="right" vertical="center"/>
    </xf>
    <xf numFmtId="176" fontId="15" fillId="4" borderId="0" xfId="0" applyNumberFormat="1" applyFont="1" applyFill="1" applyAlignment="1">
      <alignment horizontal="right" vertical="center"/>
    </xf>
    <xf numFmtId="176" fontId="15" fillId="4" borderId="34" xfId="0" applyNumberFormat="1" applyFont="1" applyFill="1" applyBorder="1" applyAlignment="1">
      <alignment horizontal="right" vertical="center"/>
    </xf>
    <xf numFmtId="176" fontId="15" fillId="0" borderId="77" xfId="0" applyNumberFormat="1" applyFont="1" applyBorder="1" applyAlignment="1">
      <alignment vertical="center"/>
    </xf>
    <xf numFmtId="176" fontId="15" fillId="0" borderId="67" xfId="0" applyNumberFormat="1" applyFont="1" applyBorder="1" applyAlignment="1">
      <alignment vertical="center"/>
    </xf>
    <xf numFmtId="176" fontId="15" fillId="0" borderId="67" xfId="0" applyNumberFormat="1" applyFont="1" applyBorder="1" applyAlignment="1">
      <alignment horizontal="right" vertical="center"/>
    </xf>
    <xf numFmtId="176" fontId="15" fillId="0" borderId="78" xfId="0" applyNumberFormat="1" applyFont="1" applyBorder="1" applyAlignment="1">
      <alignment horizontal="right" vertical="center"/>
    </xf>
    <xf numFmtId="176" fontId="15" fillId="0" borderId="14" xfId="1" applyNumberFormat="1" applyFont="1" applyBorder="1" applyAlignment="1">
      <alignment vertical="center"/>
    </xf>
    <xf numFmtId="176" fontId="15" fillId="0" borderId="12" xfId="1" applyNumberFormat="1" applyFont="1" applyBorder="1" applyAlignment="1">
      <alignment vertical="center"/>
    </xf>
    <xf numFmtId="176" fontId="15" fillId="0" borderId="35" xfId="1" applyNumberFormat="1" applyFont="1" applyBorder="1" applyAlignment="1">
      <alignment vertical="center"/>
    </xf>
    <xf numFmtId="176" fontId="15" fillId="4" borderId="14" xfId="0" applyNumberFormat="1" applyFont="1" applyFill="1" applyBorder="1" applyAlignment="1">
      <alignment horizontal="right" vertical="center"/>
    </xf>
    <xf numFmtId="176" fontId="15" fillId="4" borderId="12" xfId="0" applyNumberFormat="1" applyFont="1" applyFill="1" applyBorder="1" applyAlignment="1">
      <alignment horizontal="right" vertical="center"/>
    </xf>
    <xf numFmtId="176" fontId="15" fillId="4" borderId="35" xfId="0" applyNumberFormat="1" applyFont="1" applyFill="1" applyBorder="1" applyAlignment="1">
      <alignment horizontal="right" vertical="center"/>
    </xf>
    <xf numFmtId="3" fontId="15" fillId="0" borderId="17" xfId="0" applyNumberFormat="1" applyFont="1" applyBorder="1" applyAlignment="1">
      <alignment vertical="center"/>
    </xf>
    <xf numFmtId="3" fontId="15" fillId="0" borderId="39" xfId="0" applyNumberFormat="1" applyFont="1" applyBorder="1" applyAlignment="1">
      <alignment vertical="center"/>
    </xf>
    <xf numFmtId="177" fontId="16" fillId="0" borderId="17" xfId="0" applyNumberFormat="1" applyFont="1" applyBorder="1" applyAlignment="1">
      <alignment horizontal="right" vertical="center"/>
    </xf>
    <xf numFmtId="177" fontId="16" fillId="0" borderId="39" xfId="0" applyNumberFormat="1" applyFont="1" applyBorder="1" applyAlignment="1">
      <alignment horizontal="right" vertical="center"/>
    </xf>
    <xf numFmtId="177" fontId="15" fillId="0" borderId="17" xfId="0" applyNumberFormat="1" applyFont="1" applyBorder="1" applyAlignment="1">
      <alignment horizontal="right" vertical="center"/>
    </xf>
    <xf numFmtId="177" fontId="15" fillId="0" borderId="39" xfId="0" applyNumberFormat="1" applyFont="1" applyBorder="1" applyAlignment="1">
      <alignment horizontal="right" vertical="center"/>
    </xf>
    <xf numFmtId="177" fontId="15" fillId="4" borderId="35" xfId="0" applyNumberFormat="1" applyFont="1" applyFill="1" applyBorder="1" applyAlignment="1">
      <alignment horizontal="right" vertical="center"/>
    </xf>
    <xf numFmtId="177" fontId="15" fillId="0" borderId="51" xfId="0" applyNumberFormat="1" applyFont="1" applyBorder="1" applyAlignment="1">
      <alignment horizontal="right" vertical="center"/>
    </xf>
    <xf numFmtId="177" fontId="15" fillId="0" borderId="40" xfId="0" applyNumberFormat="1" applyFont="1" applyBorder="1" applyAlignment="1">
      <alignment horizontal="right" vertical="center"/>
    </xf>
    <xf numFmtId="0" fontId="26" fillId="0" borderId="97" xfId="0" applyFont="1" applyBorder="1" applyAlignment="1">
      <alignment vertical="center"/>
    </xf>
    <xf numFmtId="164" fontId="15" fillId="0" borderId="34" xfId="0" applyNumberFormat="1" applyFont="1" applyBorder="1" applyAlignment="1">
      <alignment vertical="center"/>
    </xf>
    <xf numFmtId="178" fontId="16" fillId="0" borderId="103" xfId="0" applyNumberFormat="1" applyFont="1" applyBorder="1" applyAlignment="1">
      <alignment vertical="center"/>
    </xf>
    <xf numFmtId="178" fontId="16" fillId="0" borderId="77" xfId="0" applyNumberFormat="1" applyFont="1" applyBorder="1" applyAlignment="1">
      <alignment vertical="center"/>
    </xf>
    <xf numFmtId="178" fontId="16" fillId="0" borderId="78" xfId="0" applyNumberFormat="1" applyFont="1" applyBorder="1" applyAlignment="1">
      <alignment horizontal="right" vertical="center"/>
    </xf>
    <xf numFmtId="178" fontId="16" fillId="0" borderId="14"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16" fillId="0" borderId="35" xfId="0" applyNumberFormat="1" applyFont="1" applyBorder="1" applyAlignment="1">
      <alignment horizontal="right" vertical="center"/>
    </xf>
    <xf numFmtId="178" fontId="17" fillId="4" borderId="12" xfId="0" applyNumberFormat="1" applyFont="1" applyFill="1" applyBorder="1" applyAlignment="1">
      <alignment horizontal="right" vertical="center"/>
    </xf>
    <xf numFmtId="178" fontId="16" fillId="4" borderId="12" xfId="0" applyNumberFormat="1" applyFont="1" applyFill="1" applyBorder="1" applyAlignment="1">
      <alignment horizontal="right" vertical="center"/>
    </xf>
    <xf numFmtId="178" fontId="16" fillId="4" borderId="35" xfId="0" applyNumberFormat="1" applyFont="1" applyFill="1" applyBorder="1" applyAlignment="1">
      <alignment horizontal="right" vertical="center"/>
    </xf>
    <xf numFmtId="178" fontId="16" fillId="0" borderId="4" xfId="0" applyNumberFormat="1" applyFont="1" applyBorder="1" applyAlignment="1">
      <alignment horizontal="right" vertical="center"/>
    </xf>
    <xf numFmtId="178" fontId="16" fillId="4" borderId="4" xfId="0" applyNumberFormat="1" applyFont="1" applyFill="1" applyBorder="1" applyAlignment="1">
      <alignment horizontal="right" vertical="center"/>
    </xf>
    <xf numFmtId="178" fontId="16" fillId="4" borderId="34" xfId="0" applyNumberFormat="1" applyFont="1" applyFill="1" applyBorder="1" applyAlignment="1">
      <alignment horizontal="right" vertical="center"/>
    </xf>
    <xf numFmtId="178" fontId="15" fillId="4" borderId="4" xfId="0" applyNumberFormat="1" applyFont="1" applyFill="1" applyBorder="1" applyAlignment="1">
      <alignment horizontal="right" vertical="center"/>
    </xf>
    <xf numFmtId="178" fontId="15" fillId="4" borderId="34" xfId="0" applyNumberFormat="1" applyFont="1" applyFill="1" applyBorder="1" applyAlignment="1">
      <alignment horizontal="right" vertical="center"/>
    </xf>
    <xf numFmtId="176" fontId="18" fillId="0" borderId="0" xfId="1" applyNumberFormat="1" applyFont="1" applyBorder="1" applyAlignment="1">
      <alignment vertical="center"/>
    </xf>
    <xf numFmtId="176" fontId="18" fillId="0" borderId="4" xfId="1" applyNumberFormat="1" applyFont="1" applyBorder="1" applyAlignment="1">
      <alignment vertical="center"/>
    </xf>
    <xf numFmtId="176" fontId="18" fillId="0" borderId="34" xfId="1" applyNumberFormat="1" applyFont="1" applyBorder="1" applyAlignment="1">
      <alignment vertical="center"/>
    </xf>
    <xf numFmtId="0" fontId="15" fillId="0" borderId="53" xfId="0" applyFont="1" applyBorder="1" applyAlignment="1">
      <alignment vertical="center"/>
    </xf>
    <xf numFmtId="166" fontId="18" fillId="0" borderId="0" xfId="0" applyNumberFormat="1" applyFont="1" applyAlignment="1">
      <alignment vertical="center"/>
    </xf>
    <xf numFmtId="166" fontId="15" fillId="0" borderId="34" xfId="0" applyNumberFormat="1" applyFont="1" applyBorder="1" applyAlignment="1">
      <alignment vertical="center"/>
    </xf>
    <xf numFmtId="166" fontId="18" fillId="0" borderId="4" xfId="0" applyNumberFormat="1" applyFont="1" applyBorder="1" applyAlignment="1">
      <alignment vertical="center"/>
    </xf>
    <xf numFmtId="166" fontId="18" fillId="0" borderId="34" xfId="0" applyNumberFormat="1" applyFont="1" applyBorder="1" applyAlignment="1">
      <alignment vertical="center"/>
    </xf>
    <xf numFmtId="166" fontId="15" fillId="4" borderId="4" xfId="0" applyNumberFormat="1" applyFont="1" applyFill="1" applyBorder="1" applyAlignment="1">
      <alignment vertical="center"/>
    </xf>
    <xf numFmtId="166" fontId="15" fillId="4" borderId="0" xfId="0" applyNumberFormat="1" applyFont="1" applyFill="1" applyAlignment="1">
      <alignment vertical="center"/>
    </xf>
    <xf numFmtId="166" fontId="15" fillId="4" borderId="34" xfId="0" applyNumberFormat="1" applyFont="1" applyFill="1" applyBorder="1" applyAlignment="1">
      <alignment vertical="center"/>
    </xf>
    <xf numFmtId="177" fontId="15" fillId="0" borderId="43" xfId="0" applyNumberFormat="1" applyFont="1" applyBorder="1" applyAlignment="1">
      <alignment horizontal="left" vertical="center" indent="1"/>
    </xf>
    <xf numFmtId="177" fontId="15" fillId="0" borderId="45" xfId="0" applyNumberFormat="1" applyFont="1" applyBorder="1" applyAlignment="1">
      <alignment horizontal="left" vertical="center" indent="1"/>
    </xf>
    <xf numFmtId="176" fontId="15" fillId="0" borderId="103" xfId="0" applyNumberFormat="1" applyFont="1" applyBorder="1" applyAlignment="1">
      <alignment horizontal="left" vertical="center" indent="1"/>
    </xf>
    <xf numFmtId="177" fontId="15" fillId="0" borderId="53" xfId="0" applyNumberFormat="1" applyFont="1" applyBorder="1" applyAlignment="1">
      <alignment horizontal="left" vertical="center" indent="1"/>
    </xf>
    <xf numFmtId="177" fontId="15" fillId="0" borderId="103" xfId="0" applyNumberFormat="1" applyFont="1" applyBorder="1" applyAlignment="1">
      <alignment horizontal="left" vertical="center" indent="1"/>
    </xf>
    <xf numFmtId="0" fontId="15" fillId="0" borderId="54" xfId="0" applyFont="1" applyBorder="1" applyAlignment="1">
      <alignment horizontal="left" vertical="center"/>
    </xf>
    <xf numFmtId="0" fontId="15" fillId="0" borderId="7" xfId="0" applyFont="1" applyBorder="1" applyAlignment="1">
      <alignment vertical="center"/>
    </xf>
    <xf numFmtId="0" fontId="15" fillId="0" borderId="8" xfId="0" applyFont="1" applyBorder="1" applyAlignment="1">
      <alignment vertical="center"/>
    </xf>
    <xf numFmtId="3" fontId="15" fillId="0" borderId="7" xfId="0" applyNumberFormat="1" applyFont="1" applyBorder="1" applyAlignment="1">
      <alignment vertical="center"/>
    </xf>
    <xf numFmtId="3" fontId="15" fillId="0" borderId="8" xfId="0" applyNumberFormat="1" applyFont="1" applyBorder="1" applyAlignment="1">
      <alignment vertical="center"/>
    </xf>
    <xf numFmtId="0" fontId="15" fillId="0" borderId="15" xfId="0" applyFont="1" applyBorder="1" applyAlignment="1">
      <alignment vertical="center"/>
    </xf>
    <xf numFmtId="0" fontId="15" fillId="0" borderId="1" xfId="0" applyFont="1" applyBorder="1" applyAlignment="1">
      <alignment vertical="center"/>
    </xf>
    <xf numFmtId="3" fontId="15" fillId="0" borderId="5" xfId="0" applyNumberFormat="1" applyFont="1" applyBorder="1" applyAlignment="1">
      <alignment vertical="center"/>
    </xf>
    <xf numFmtId="177" fontId="16" fillId="0" borderId="45" xfId="0" applyNumberFormat="1" applyFont="1" applyBorder="1" applyAlignment="1">
      <alignment vertical="center"/>
    </xf>
    <xf numFmtId="177" fontId="16" fillId="0" borderId="12"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4" xfId="0" applyNumberFormat="1" applyFont="1" applyBorder="1" applyAlignment="1">
      <alignment horizontal="right" vertical="center"/>
    </xf>
    <xf numFmtId="177" fontId="16" fillId="4" borderId="14" xfId="0" applyNumberFormat="1" applyFont="1" applyFill="1" applyBorder="1" applyAlignment="1">
      <alignment horizontal="right" vertical="center"/>
    </xf>
    <xf numFmtId="177" fontId="16" fillId="4" borderId="12" xfId="0" applyNumberFormat="1" applyFont="1" applyFill="1" applyBorder="1" applyAlignment="1">
      <alignment horizontal="right" vertical="center"/>
    </xf>
    <xf numFmtId="177" fontId="16" fillId="4" borderId="35" xfId="0" applyNumberFormat="1" applyFont="1" applyFill="1" applyBorder="1" applyAlignment="1">
      <alignment horizontal="right" vertical="center"/>
    </xf>
    <xf numFmtId="0" fontId="15" fillId="0" borderId="71" xfId="0" applyFont="1" applyBorder="1" applyAlignment="1">
      <alignment vertical="center"/>
    </xf>
    <xf numFmtId="9" fontId="15" fillId="0" borderId="2" xfId="0" applyNumberFormat="1" applyFont="1" applyBorder="1" applyAlignment="1">
      <alignment vertical="center"/>
    </xf>
    <xf numFmtId="9" fontId="15" fillId="0" borderId="8" xfId="0" applyNumberFormat="1" applyFont="1" applyBorder="1" applyAlignment="1">
      <alignment vertical="center"/>
    </xf>
    <xf numFmtId="9" fontId="15" fillId="0" borderId="15" xfId="0" applyNumberFormat="1" applyFont="1" applyBorder="1" applyAlignment="1">
      <alignment vertical="center"/>
    </xf>
    <xf numFmtId="9" fontId="15" fillId="0" borderId="1" xfId="0" applyNumberFormat="1" applyFont="1" applyBorder="1" applyAlignment="1">
      <alignment vertical="center"/>
    </xf>
    <xf numFmtId="9" fontId="15" fillId="0" borderId="5" xfId="0" applyNumberFormat="1" applyFont="1" applyBorder="1" applyAlignment="1">
      <alignment vertical="center"/>
    </xf>
    <xf numFmtId="176" fontId="16" fillId="0" borderId="72" xfId="0" applyNumberFormat="1" applyFont="1" applyBorder="1" applyAlignment="1">
      <alignment vertical="center"/>
    </xf>
    <xf numFmtId="176" fontId="16" fillId="0" borderId="66" xfId="0" applyNumberFormat="1" applyFont="1" applyBorder="1" applyAlignment="1">
      <alignment vertical="center"/>
    </xf>
    <xf numFmtId="176" fontId="16" fillId="0" borderId="67" xfId="0" applyNumberFormat="1" applyFont="1" applyBorder="1" applyAlignment="1">
      <alignment vertical="center"/>
    </xf>
    <xf numFmtId="176" fontId="16" fillId="0" borderId="67" xfId="0" applyNumberFormat="1" applyFont="1" applyBorder="1" applyAlignment="1">
      <alignment horizontal="right" vertical="center"/>
    </xf>
    <xf numFmtId="176" fontId="16" fillId="0" borderId="68" xfId="0" applyNumberFormat="1" applyFont="1" applyBorder="1" applyAlignment="1">
      <alignment horizontal="right" vertical="center"/>
    </xf>
    <xf numFmtId="176" fontId="16" fillId="0" borderId="68" xfId="0" applyNumberFormat="1" applyFont="1" applyBorder="1" applyAlignment="1">
      <alignment vertical="center"/>
    </xf>
    <xf numFmtId="176" fontId="16" fillId="4" borderId="66" xfId="0" applyNumberFormat="1" applyFont="1" applyFill="1" applyBorder="1" applyAlignment="1">
      <alignment horizontal="right" vertical="center"/>
    </xf>
    <xf numFmtId="176" fontId="16" fillId="4" borderId="67" xfId="0" applyNumberFormat="1" applyFont="1" applyFill="1" applyBorder="1" applyAlignment="1">
      <alignment horizontal="right" vertical="center"/>
    </xf>
    <xf numFmtId="176" fontId="16" fillId="4" borderId="68" xfId="0" applyNumberFormat="1" applyFont="1" applyFill="1" applyBorder="1" applyAlignment="1">
      <alignment horizontal="right" vertical="center"/>
    </xf>
    <xf numFmtId="3" fontId="16" fillId="0" borderId="6" xfId="0" applyNumberFormat="1" applyFont="1" applyBorder="1" applyAlignment="1">
      <alignment vertical="center"/>
    </xf>
    <xf numFmtId="169" fontId="16" fillId="0" borderId="5" xfId="0" applyNumberFormat="1" applyFont="1" applyBorder="1" applyAlignment="1">
      <alignment horizontal="right" vertical="center"/>
    </xf>
    <xf numFmtId="169" fontId="16" fillId="0" borderId="6" xfId="0" applyNumberFormat="1" applyFont="1" applyBorder="1" applyAlignment="1">
      <alignment horizontal="right" vertical="center"/>
    </xf>
    <xf numFmtId="169" fontId="16" fillId="2" borderId="6" xfId="0" applyNumberFormat="1" applyFont="1" applyFill="1" applyBorder="1" applyAlignment="1">
      <alignment horizontal="right" vertical="center"/>
    </xf>
    <xf numFmtId="169" fontId="16" fillId="2" borderId="0" xfId="0" applyNumberFormat="1" applyFont="1" applyFill="1" applyAlignment="1">
      <alignment horizontal="right" vertical="center"/>
    </xf>
    <xf numFmtId="169" fontId="16" fillId="2" borderId="5" xfId="0" applyNumberFormat="1" applyFont="1" applyFill="1" applyBorder="1" applyAlignment="1">
      <alignment horizontal="right" vertical="center"/>
    </xf>
    <xf numFmtId="177" fontId="15" fillId="0" borderId="6" xfId="0" applyNumberFormat="1" applyFont="1" applyBorder="1" applyAlignment="1">
      <alignment horizontal="right" vertical="center"/>
    </xf>
    <xf numFmtId="177" fontId="15" fillId="0" borderId="5" xfId="0" applyNumberFormat="1" applyFont="1" applyBorder="1" applyAlignment="1">
      <alignment horizontal="right" vertical="center"/>
    </xf>
    <xf numFmtId="177" fontId="15" fillId="4" borderId="6" xfId="0" applyNumberFormat="1" applyFont="1" applyFill="1" applyBorder="1" applyAlignment="1">
      <alignment horizontal="right" vertical="center"/>
    </xf>
    <xf numFmtId="177" fontId="15" fillId="4" borderId="5" xfId="0" applyNumberFormat="1" applyFont="1" applyFill="1" applyBorder="1" applyAlignment="1">
      <alignment horizontal="right" vertical="center"/>
    </xf>
    <xf numFmtId="177" fontId="20" fillId="0" borderId="6" xfId="0" applyNumberFormat="1" applyFont="1" applyBorder="1" applyAlignment="1">
      <alignment horizontal="right" vertical="center"/>
    </xf>
    <xf numFmtId="177" fontId="20" fillId="0" borderId="0" xfId="0" applyNumberFormat="1" applyFont="1" applyAlignment="1">
      <alignment horizontal="right" vertical="center"/>
    </xf>
    <xf numFmtId="177" fontId="20" fillId="0" borderId="5" xfId="0" applyNumberFormat="1" applyFont="1" applyBorder="1" applyAlignment="1">
      <alignment horizontal="right" vertical="center"/>
    </xf>
    <xf numFmtId="177" fontId="20" fillId="4" borderId="6" xfId="0" applyNumberFormat="1" applyFont="1" applyFill="1" applyBorder="1" applyAlignment="1">
      <alignment horizontal="right" vertical="center"/>
    </xf>
    <xf numFmtId="177" fontId="20" fillId="4" borderId="0" xfId="0" applyNumberFormat="1" applyFont="1" applyFill="1" applyAlignment="1">
      <alignment horizontal="right" vertical="center"/>
    </xf>
    <xf numFmtId="177" fontId="20" fillId="4" borderId="5" xfId="0" applyNumberFormat="1" applyFont="1" applyFill="1" applyBorder="1" applyAlignment="1">
      <alignment horizontal="right" vertical="center"/>
    </xf>
    <xf numFmtId="177" fontId="16" fillId="0" borderId="62" xfId="0" applyNumberFormat="1" applyFont="1" applyBorder="1" applyAlignment="1">
      <alignment vertical="center"/>
    </xf>
    <xf numFmtId="177" fontId="16" fillId="0" borderId="63" xfId="0" applyNumberFormat="1" applyFont="1" applyBorder="1" applyAlignment="1">
      <alignment vertical="center"/>
    </xf>
    <xf numFmtId="177" fontId="16" fillId="0" borderId="64" xfId="0" applyNumberFormat="1" applyFont="1" applyBorder="1" applyAlignment="1">
      <alignment horizontal="right" vertical="center"/>
    </xf>
    <xf numFmtId="177" fontId="16" fillId="0" borderId="74" xfId="0" applyNumberFormat="1" applyFont="1" applyBorder="1" applyAlignment="1">
      <alignment horizontal="right" vertical="center"/>
    </xf>
    <xf numFmtId="177" fontId="16" fillId="0" borderId="63" xfId="0" applyNumberFormat="1" applyFont="1" applyBorder="1" applyAlignment="1">
      <alignment horizontal="right" vertical="center"/>
    </xf>
    <xf numFmtId="177" fontId="16" fillId="4" borderId="63" xfId="0" applyNumberFormat="1" applyFont="1" applyFill="1" applyBorder="1" applyAlignment="1">
      <alignment horizontal="right" vertical="center"/>
    </xf>
    <xf numFmtId="177" fontId="16" fillId="4" borderId="64" xfId="0" applyNumberFormat="1" applyFont="1" applyFill="1" applyBorder="1" applyAlignment="1">
      <alignment horizontal="right" vertical="center"/>
    </xf>
    <xf numFmtId="177" fontId="16" fillId="4" borderId="74" xfId="0" applyNumberFormat="1" applyFont="1" applyFill="1" applyBorder="1" applyAlignment="1">
      <alignment horizontal="right" vertical="center"/>
    </xf>
    <xf numFmtId="0" fontId="15" fillId="0" borderId="75" xfId="0" applyFont="1" applyBorder="1" applyAlignment="1">
      <alignment vertical="center"/>
    </xf>
    <xf numFmtId="3" fontId="15" fillId="0" borderId="15" xfId="0" applyNumberFormat="1" applyFont="1" applyBorder="1" applyAlignment="1">
      <alignment vertical="center"/>
    </xf>
    <xf numFmtId="3" fontId="15" fillId="0" borderId="16" xfId="0" applyNumberFormat="1" applyFont="1" applyBorder="1" applyAlignment="1">
      <alignment vertical="center"/>
    </xf>
    <xf numFmtId="0" fontId="15" fillId="0" borderId="5" xfId="0" applyFont="1" applyBorder="1" applyAlignment="1">
      <alignment vertical="center"/>
    </xf>
    <xf numFmtId="178" fontId="15" fillId="0" borderId="55" xfId="0" applyNumberFormat="1" applyFont="1" applyBorder="1" applyAlignment="1">
      <alignment horizontal="left" vertical="center"/>
    </xf>
    <xf numFmtId="178" fontId="15" fillId="4" borderId="5" xfId="0" applyNumberFormat="1" applyFont="1" applyFill="1" applyBorder="1" applyAlignment="1">
      <alignment horizontal="right" vertical="center"/>
    </xf>
    <xf numFmtId="178" fontId="15" fillId="0" borderId="73" xfId="0" applyNumberFormat="1" applyFont="1" applyBorder="1" applyAlignment="1">
      <alignment horizontal="left" vertical="center"/>
    </xf>
    <xf numFmtId="178" fontId="15" fillId="3" borderId="0" xfId="0" applyNumberFormat="1" applyFont="1" applyFill="1" applyAlignment="1">
      <alignment horizontal="right" vertical="center"/>
    </xf>
    <xf numFmtId="178" fontId="16" fillId="0" borderId="62" xfId="0" applyNumberFormat="1" applyFont="1" applyBorder="1" applyAlignment="1">
      <alignment vertical="center"/>
    </xf>
    <xf numFmtId="178" fontId="16" fillId="4" borderId="64" xfId="0" applyNumberFormat="1" applyFont="1" applyFill="1" applyBorder="1" applyAlignment="1">
      <alignment horizontal="right" vertical="center"/>
    </xf>
    <xf numFmtId="170" fontId="16" fillId="0" borderId="0" xfId="0" applyNumberFormat="1" applyFont="1" applyAlignment="1">
      <alignment horizontal="right" vertical="center"/>
    </xf>
    <xf numFmtId="164" fontId="16" fillId="0" borderId="0" xfId="0" applyNumberFormat="1" applyFont="1" applyAlignment="1">
      <alignment horizontal="right" vertical="center"/>
    </xf>
    <xf numFmtId="2" fontId="16" fillId="0" borderId="0" xfId="0" applyNumberFormat="1" applyFont="1" applyAlignment="1">
      <alignment horizontal="right" vertical="center"/>
    </xf>
    <xf numFmtId="178" fontId="17" fillId="0" borderId="55" xfId="0" applyNumberFormat="1" applyFont="1" applyBorder="1" applyAlignment="1">
      <alignment vertical="center"/>
    </xf>
    <xf numFmtId="177" fontId="16" fillId="0" borderId="6" xfId="0" applyNumberFormat="1" applyFont="1" applyBorder="1" applyAlignment="1">
      <alignment horizontal="right" vertical="center"/>
    </xf>
    <xf numFmtId="177" fontId="16" fillId="0" borderId="5" xfId="0" applyNumberFormat="1" applyFont="1" applyBorder="1" applyAlignment="1">
      <alignment horizontal="right" vertical="center"/>
    </xf>
    <xf numFmtId="177" fontId="17" fillId="0" borderId="6" xfId="0" applyNumberFormat="1" applyFont="1" applyBorder="1" applyAlignment="1">
      <alignment horizontal="right" vertical="center"/>
    </xf>
    <xf numFmtId="177" fontId="17" fillId="0" borderId="5" xfId="0" applyNumberFormat="1" applyFont="1" applyBorder="1" applyAlignment="1">
      <alignment horizontal="right" vertical="center"/>
    </xf>
    <xf numFmtId="177" fontId="16" fillId="4" borderId="6" xfId="0" applyNumberFormat="1" applyFont="1" applyFill="1" applyBorder="1" applyAlignment="1">
      <alignment horizontal="right" vertical="center"/>
    </xf>
    <xf numFmtId="177" fontId="16" fillId="4" borderId="5" xfId="0" applyNumberFormat="1" applyFont="1" applyFill="1" applyBorder="1" applyAlignment="1">
      <alignment horizontal="right" vertical="center"/>
    </xf>
    <xf numFmtId="177" fontId="15" fillId="0" borderId="6" xfId="0" applyNumberFormat="1" applyFont="1" applyBorder="1" applyAlignment="1">
      <alignment vertical="center"/>
    </xf>
    <xf numFmtId="177" fontId="15" fillId="0" borderId="5" xfId="0" applyNumberFormat="1" applyFont="1" applyBorder="1" applyAlignment="1">
      <alignment vertical="center"/>
    </xf>
    <xf numFmtId="177" fontId="18" fillId="2" borderId="6" xfId="0" applyNumberFormat="1" applyFont="1" applyFill="1" applyBorder="1" applyAlignment="1">
      <alignment vertical="center"/>
    </xf>
    <xf numFmtId="177" fontId="18" fillId="2" borderId="0" xfId="0" applyNumberFormat="1" applyFont="1" applyFill="1" applyAlignment="1">
      <alignment vertical="center"/>
    </xf>
    <xf numFmtId="177" fontId="18" fillId="2" borderId="5" xfId="0" applyNumberFormat="1" applyFont="1" applyFill="1" applyBorder="1" applyAlignment="1">
      <alignment vertical="center"/>
    </xf>
    <xf numFmtId="177" fontId="15" fillId="4" borderId="6" xfId="0" applyNumberFormat="1" applyFont="1" applyFill="1" applyBorder="1" applyAlignment="1">
      <alignment vertical="center"/>
    </xf>
    <xf numFmtId="177" fontId="15" fillId="4" borderId="5" xfId="0" applyNumberFormat="1" applyFont="1" applyFill="1" applyBorder="1" applyAlignment="1">
      <alignment vertical="center"/>
    </xf>
    <xf numFmtId="177" fontId="18" fillId="2" borderId="0" xfId="0" applyNumberFormat="1" applyFont="1" applyFill="1" applyAlignment="1">
      <alignment horizontal="right" vertical="center"/>
    </xf>
    <xf numFmtId="177" fontId="15" fillId="2" borderId="5" xfId="0" applyNumberFormat="1" applyFont="1" applyFill="1" applyBorder="1" applyAlignment="1">
      <alignment horizontal="right" vertical="center"/>
    </xf>
    <xf numFmtId="177" fontId="18" fillId="0" borderId="6" xfId="0" applyNumberFormat="1" applyFont="1" applyBorder="1" applyAlignment="1">
      <alignment horizontal="right" vertical="center"/>
    </xf>
    <xf numFmtId="177" fontId="18" fillId="0" borderId="5" xfId="0" applyNumberFormat="1" applyFont="1" applyBorder="1" applyAlignment="1">
      <alignment horizontal="right" vertical="center"/>
    </xf>
    <xf numFmtId="178" fontId="15" fillId="0" borderId="55" xfId="0" applyNumberFormat="1" applyFont="1" applyBorder="1" applyAlignment="1">
      <alignment vertical="center"/>
    </xf>
    <xf numFmtId="177" fontId="18" fillId="0" borderId="6" xfId="0" applyNumberFormat="1" applyFont="1" applyBorder="1" applyAlignment="1">
      <alignment vertical="center"/>
    </xf>
    <xf numFmtId="177" fontId="18" fillId="0" borderId="5" xfId="0" applyNumberFormat="1" applyFont="1" applyBorder="1" applyAlignment="1">
      <alignment vertical="center"/>
    </xf>
    <xf numFmtId="177" fontId="16" fillId="0" borderId="6" xfId="0" applyNumberFormat="1" applyFont="1" applyBorder="1" applyAlignment="1">
      <alignment vertical="center"/>
    </xf>
    <xf numFmtId="177" fontId="16" fillId="0" borderId="5" xfId="0" applyNumberFormat="1" applyFont="1" applyBorder="1" applyAlignment="1">
      <alignment vertical="center"/>
    </xf>
    <xf numFmtId="177" fontId="17" fillId="0" borderId="6" xfId="0" applyNumberFormat="1" applyFont="1" applyBorder="1" applyAlignment="1">
      <alignment vertical="center"/>
    </xf>
    <xf numFmtId="9" fontId="15" fillId="0" borderId="6" xfId="1" applyNumberFormat="1" applyFont="1" applyBorder="1" applyAlignment="1">
      <alignment vertical="center"/>
    </xf>
    <xf numFmtId="9" fontId="15" fillId="0" borderId="0" xfId="1" applyNumberFormat="1" applyFont="1" applyBorder="1" applyAlignment="1">
      <alignment vertical="center"/>
    </xf>
    <xf numFmtId="9" fontId="18" fillId="0" borderId="0" xfId="1" applyNumberFormat="1" applyFont="1" applyBorder="1" applyAlignment="1">
      <alignment vertical="center"/>
    </xf>
    <xf numFmtId="9" fontId="15" fillId="0" borderId="5" xfId="1" applyNumberFormat="1" applyFont="1" applyBorder="1" applyAlignment="1">
      <alignment vertical="center"/>
    </xf>
    <xf numFmtId="9" fontId="18" fillId="0" borderId="6" xfId="1" applyNumberFormat="1" applyFont="1" applyBorder="1" applyAlignment="1">
      <alignment vertical="center"/>
    </xf>
    <xf numFmtId="9" fontId="18" fillId="0" borderId="5" xfId="1" applyNumberFormat="1" applyFont="1" applyBorder="1" applyAlignment="1">
      <alignment vertical="center"/>
    </xf>
    <xf numFmtId="9" fontId="15" fillId="4" borderId="6" xfId="1" applyNumberFormat="1" applyFont="1" applyFill="1" applyBorder="1" applyAlignment="1">
      <alignment vertical="center"/>
    </xf>
    <xf numFmtId="9" fontId="15" fillId="4" borderId="0" xfId="1" applyNumberFormat="1" applyFont="1" applyFill="1" applyBorder="1" applyAlignment="1">
      <alignment vertical="center"/>
    </xf>
    <xf numFmtId="9" fontId="15" fillId="4" borderId="5" xfId="1" applyNumberFormat="1" applyFont="1" applyFill="1" applyBorder="1" applyAlignment="1">
      <alignment vertical="center"/>
    </xf>
    <xf numFmtId="9" fontId="16" fillId="0" borderId="0" xfId="0" applyNumberFormat="1" applyFont="1" applyAlignment="1">
      <alignment vertical="center"/>
    </xf>
    <xf numFmtId="0" fontId="15" fillId="0" borderId="55" xfId="0" applyFont="1" applyBorder="1" applyAlignment="1">
      <alignment vertical="center"/>
    </xf>
    <xf numFmtId="177" fontId="15" fillId="3" borderId="6" xfId="0" applyNumberFormat="1" applyFont="1" applyFill="1" applyBorder="1" applyAlignment="1">
      <alignment horizontal="right" vertical="center"/>
    </xf>
    <xf numFmtId="177" fontId="17" fillId="0" borderId="5" xfId="0" applyNumberFormat="1" applyFont="1" applyBorder="1" applyAlignment="1">
      <alignment vertical="center"/>
    </xf>
    <xf numFmtId="177" fontId="16" fillId="4" borderId="6" xfId="0" applyNumberFormat="1" applyFont="1" applyFill="1" applyBorder="1" applyAlignment="1">
      <alignment vertical="center"/>
    </xf>
    <xf numFmtId="177" fontId="16" fillId="4" borderId="5" xfId="0" applyNumberFormat="1" applyFont="1" applyFill="1" applyBorder="1" applyAlignment="1">
      <alignment vertical="center"/>
    </xf>
    <xf numFmtId="0" fontId="15" fillId="0" borderId="56"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66" xfId="0" applyFont="1" applyBorder="1" applyAlignment="1">
      <alignment vertical="center"/>
    </xf>
    <xf numFmtId="0" fontId="15" fillId="0" borderId="68" xfId="0" applyFont="1" applyBorder="1" applyAlignment="1">
      <alignment vertical="center"/>
    </xf>
    <xf numFmtId="0" fontId="15" fillId="0" borderId="0" xfId="0" applyFont="1" applyFill="1" applyAlignment="1">
      <alignment horizontal="centerContinuous" vertical="center" wrapText="1"/>
    </xf>
    <xf numFmtId="0" fontId="15" fillId="0" borderId="0" xfId="0" applyFont="1" applyFill="1" applyAlignment="1">
      <alignment vertical="center" wrapText="1"/>
    </xf>
    <xf numFmtId="0" fontId="15" fillId="0" borderId="0" xfId="0" applyFont="1" applyAlignment="1">
      <alignment vertical="center" wrapText="1"/>
    </xf>
    <xf numFmtId="177" fontId="15" fillId="0" borderId="55" xfId="0" applyNumberFormat="1" applyFont="1" applyBorder="1" applyAlignment="1">
      <alignment horizontal="left" vertical="center" indent="1"/>
    </xf>
    <xf numFmtId="177" fontId="20" fillId="0" borderId="55" xfId="0" applyNumberFormat="1" applyFont="1" applyBorder="1" applyAlignment="1">
      <alignment horizontal="left" vertical="center" indent="2"/>
    </xf>
    <xf numFmtId="178" fontId="18" fillId="2" borderId="55" xfId="0" applyNumberFormat="1" applyFont="1" applyFill="1" applyBorder="1" applyAlignment="1">
      <alignment horizontal="left" vertical="center" indent="1"/>
    </xf>
    <xf numFmtId="9" fontId="15" fillId="0" borderId="55" xfId="0" applyNumberFormat="1" applyFont="1" applyBorder="1" applyAlignment="1">
      <alignment horizontal="left" vertical="center" indent="2"/>
    </xf>
    <xf numFmtId="0" fontId="15" fillId="0" borderId="79" xfId="0" applyFont="1" applyBorder="1" applyAlignment="1">
      <alignment horizontal="left" vertical="center"/>
    </xf>
    <xf numFmtId="0" fontId="15" fillId="0" borderId="49" xfId="0" applyFont="1" applyBorder="1" applyAlignment="1">
      <alignment vertical="center"/>
    </xf>
    <xf numFmtId="9" fontId="15" fillId="0" borderId="33" xfId="0" applyNumberFormat="1" applyFont="1" applyBorder="1" applyAlignment="1">
      <alignment vertical="center"/>
    </xf>
    <xf numFmtId="9" fontId="15" fillId="0" borderId="49" xfId="0" applyNumberFormat="1" applyFont="1" applyBorder="1" applyAlignment="1">
      <alignment vertical="center"/>
    </xf>
    <xf numFmtId="176" fontId="16" fillId="0" borderId="76" xfId="0" applyNumberFormat="1" applyFont="1" applyBorder="1" applyAlignment="1">
      <alignment vertical="center"/>
    </xf>
    <xf numFmtId="176" fontId="16" fillId="0" borderId="77" xfId="0" applyNumberFormat="1" applyFont="1" applyBorder="1" applyAlignment="1">
      <alignment vertical="center"/>
    </xf>
    <xf numFmtId="176" fontId="16" fillId="0" borderId="78" xfId="0" applyNumberFormat="1" applyFont="1" applyBorder="1" applyAlignment="1">
      <alignment horizontal="right" vertical="center"/>
    </xf>
    <xf numFmtId="176" fontId="16" fillId="0" borderId="78" xfId="0" applyNumberFormat="1" applyFont="1" applyBorder="1" applyAlignment="1">
      <alignment vertical="center"/>
    </xf>
    <xf numFmtId="176" fontId="16" fillId="4" borderId="77" xfId="0" applyNumberFormat="1" applyFont="1" applyFill="1" applyBorder="1" applyAlignment="1">
      <alignment horizontal="right" vertical="center"/>
    </xf>
    <xf numFmtId="176" fontId="16" fillId="4" borderId="78" xfId="0" applyNumberFormat="1" applyFont="1" applyFill="1" applyBorder="1" applyAlignment="1">
      <alignment horizontal="right" vertical="center"/>
    </xf>
    <xf numFmtId="3" fontId="15" fillId="0" borderId="49" xfId="0" applyNumberFormat="1" applyFont="1" applyBorder="1" applyAlignment="1">
      <alignment vertical="center"/>
    </xf>
    <xf numFmtId="177" fontId="16" fillId="0" borderId="76" xfId="0" applyNumberFormat="1" applyFont="1" applyBorder="1" applyAlignment="1">
      <alignment vertical="center"/>
    </xf>
    <xf numFmtId="177" fontId="16" fillId="0" borderId="77" xfId="0" applyNumberFormat="1" applyFont="1" applyBorder="1" applyAlignment="1">
      <alignment horizontal="right" vertical="center"/>
    </xf>
    <xf numFmtId="177" fontId="16" fillId="4" borderId="77" xfId="0" applyNumberFormat="1" applyFont="1" applyFill="1" applyBorder="1" applyAlignment="1">
      <alignment horizontal="right" vertical="center"/>
    </xf>
    <xf numFmtId="177" fontId="16" fillId="4" borderId="67" xfId="0" applyNumberFormat="1" applyFont="1" applyFill="1" applyBorder="1" applyAlignment="1">
      <alignment horizontal="right" vertical="center"/>
    </xf>
    <xf numFmtId="177" fontId="16" fillId="4" borderId="78" xfId="0" applyNumberFormat="1" applyFont="1" applyFill="1" applyBorder="1" applyAlignment="1">
      <alignment horizontal="right" vertical="center"/>
    </xf>
    <xf numFmtId="178" fontId="16" fillId="0" borderId="76" xfId="0" applyNumberFormat="1" applyFont="1" applyBorder="1" applyAlignment="1">
      <alignment vertical="center"/>
    </xf>
    <xf numFmtId="170" fontId="16" fillId="0" borderId="34" xfId="0" applyNumberFormat="1" applyFont="1" applyBorder="1" applyAlignment="1">
      <alignment horizontal="right" vertical="center"/>
    </xf>
    <xf numFmtId="177" fontId="15" fillId="2" borderId="34" xfId="0" applyNumberFormat="1" applyFont="1" applyFill="1" applyBorder="1" applyAlignment="1">
      <alignment vertical="center"/>
    </xf>
    <xf numFmtId="9" fontId="15" fillId="0" borderId="4" xfId="1" applyNumberFormat="1" applyFont="1" applyBorder="1" applyAlignment="1">
      <alignment vertical="center"/>
    </xf>
    <xf numFmtId="9" fontId="15" fillId="0" borderId="34" xfId="1" applyNumberFormat="1" applyFont="1" applyBorder="1" applyAlignment="1">
      <alignment vertical="center"/>
    </xf>
    <xf numFmtId="9" fontId="15" fillId="4" borderId="4" xfId="1" applyNumberFormat="1" applyFont="1" applyFill="1" applyBorder="1" applyAlignment="1">
      <alignment vertical="center"/>
    </xf>
    <xf numFmtId="9" fontId="15" fillId="4" borderId="34" xfId="0" applyNumberFormat="1" applyFont="1" applyFill="1" applyBorder="1" applyAlignment="1">
      <alignment vertical="center"/>
    </xf>
    <xf numFmtId="0" fontId="15" fillId="0" borderId="80" xfId="0" applyFont="1" applyBorder="1" applyAlignment="1">
      <alignment vertical="center"/>
    </xf>
    <xf numFmtId="9" fontId="15" fillId="0" borderId="73" xfId="0" applyNumberFormat="1" applyFont="1" applyBorder="1" applyAlignment="1">
      <alignment horizontal="left" vertical="center" indent="2"/>
    </xf>
    <xf numFmtId="177" fontId="16" fillId="0" borderId="81" xfId="0" applyNumberFormat="1" applyFont="1" applyBorder="1" applyAlignment="1">
      <alignment horizontal="left" vertical="center"/>
    </xf>
    <xf numFmtId="177" fontId="16" fillId="5" borderId="82" xfId="0" applyNumberFormat="1" applyFont="1" applyFill="1" applyBorder="1" applyAlignment="1">
      <alignment vertical="center"/>
    </xf>
    <xf numFmtId="177" fontId="16" fillId="5" borderId="64" xfId="0" applyNumberFormat="1" applyFont="1" applyFill="1" applyBorder="1" applyAlignment="1">
      <alignment vertical="center"/>
    </xf>
    <xf numFmtId="177" fontId="16" fillId="5" borderId="83" xfId="0" applyNumberFormat="1" applyFont="1" applyFill="1" applyBorder="1" applyAlignment="1">
      <alignment vertical="center"/>
    </xf>
    <xf numFmtId="176" fontId="16" fillId="0" borderId="28" xfId="0" applyNumberFormat="1" applyFont="1" applyBorder="1" applyAlignment="1">
      <alignment horizontal="left" vertical="center"/>
    </xf>
    <xf numFmtId="176" fontId="16" fillId="0" borderId="84" xfId="1" applyNumberFormat="1" applyFont="1" applyBorder="1" applyAlignment="1">
      <alignment horizontal="right" vertical="center"/>
    </xf>
    <xf numFmtId="176" fontId="16" fillId="0" borderId="29" xfId="1" applyNumberFormat="1" applyFont="1" applyBorder="1" applyAlignment="1">
      <alignment horizontal="right" vertical="center"/>
    </xf>
    <xf numFmtId="176" fontId="16" fillId="0" borderId="85" xfId="1" applyNumberFormat="1" applyFont="1" applyBorder="1" applyAlignment="1">
      <alignment horizontal="right" vertical="center"/>
    </xf>
    <xf numFmtId="176" fontId="16" fillId="0" borderId="82" xfId="1" applyNumberFormat="1" applyFont="1" applyBorder="1" applyAlignment="1">
      <alignment horizontal="right" vertical="center"/>
    </xf>
    <xf numFmtId="176" fontId="16" fillId="0" borderId="64" xfId="1" applyNumberFormat="1" applyFont="1" applyBorder="1" applyAlignment="1">
      <alignment horizontal="right" vertical="center"/>
    </xf>
    <xf numFmtId="176" fontId="16" fillId="0" borderId="83" xfId="1" applyNumberFormat="1" applyFont="1" applyBorder="1" applyAlignment="1">
      <alignment horizontal="right" vertical="center"/>
    </xf>
    <xf numFmtId="176" fontId="16" fillId="5" borderId="82" xfId="1" applyNumberFormat="1" applyFont="1" applyFill="1" applyBorder="1" applyAlignment="1">
      <alignment horizontal="right" vertical="center"/>
    </xf>
    <xf numFmtId="176" fontId="16" fillId="5" borderId="64" xfId="1" applyNumberFormat="1" applyFont="1" applyFill="1" applyBorder="1" applyAlignment="1">
      <alignment horizontal="right" vertical="center"/>
    </xf>
    <xf numFmtId="176" fontId="16" fillId="5" borderId="83" xfId="1" applyNumberFormat="1" applyFont="1" applyFill="1" applyBorder="1" applyAlignment="1">
      <alignment horizontal="right" vertical="center"/>
    </xf>
    <xf numFmtId="176" fontId="16" fillId="0" borderId="0" xfId="1" applyNumberFormat="1" applyFont="1" applyFill="1" applyBorder="1" applyAlignment="1">
      <alignment horizontal="right" vertical="center"/>
    </xf>
    <xf numFmtId="3" fontId="15" fillId="0" borderId="33" xfId="0" applyNumberFormat="1" applyFont="1" applyBorder="1" applyAlignment="1">
      <alignment vertical="center"/>
    </xf>
    <xf numFmtId="177" fontId="15" fillId="0" borderId="4" xfId="1" applyNumberFormat="1" applyFont="1" applyBorder="1" applyAlignment="1">
      <alignment horizontal="right" vertical="center"/>
    </xf>
    <xf numFmtId="177" fontId="15" fillId="0" borderId="0" xfId="1" applyNumberFormat="1" applyFont="1" applyBorder="1" applyAlignment="1">
      <alignment horizontal="right" vertical="center"/>
    </xf>
    <xf numFmtId="177" fontId="15" fillId="0" borderId="34" xfId="1" applyNumberFormat="1" applyFont="1" applyBorder="1" applyAlignment="1">
      <alignment horizontal="right" vertical="center"/>
    </xf>
    <xf numFmtId="177" fontId="16" fillId="0" borderId="82" xfId="0" applyNumberFormat="1" applyFont="1" applyBorder="1" applyAlignment="1">
      <alignment horizontal="right" vertical="center"/>
    </xf>
    <xf numFmtId="177" fontId="16" fillId="0" borderId="83" xfId="0" applyNumberFormat="1" applyFont="1" applyBorder="1" applyAlignment="1">
      <alignment horizontal="right" vertical="center"/>
    </xf>
    <xf numFmtId="164" fontId="15" fillId="0" borderId="5" xfId="0" applyNumberFormat="1" applyFont="1" applyBorder="1" applyAlignment="1">
      <alignment vertical="center"/>
    </xf>
    <xf numFmtId="164" fontId="15" fillId="0" borderId="49" xfId="0" applyNumberFormat="1" applyFont="1" applyBorder="1" applyAlignment="1">
      <alignment vertical="center"/>
    </xf>
    <xf numFmtId="164" fontId="15" fillId="0" borderId="1" xfId="0" applyNumberFormat="1" applyFont="1" applyBorder="1" applyAlignment="1">
      <alignment vertical="center"/>
    </xf>
    <xf numFmtId="164" fontId="15" fillId="0" borderId="33" xfId="0" applyNumberFormat="1" applyFont="1" applyBorder="1" applyAlignment="1">
      <alignment vertical="center"/>
    </xf>
    <xf numFmtId="178" fontId="15" fillId="0" borderId="5" xfId="0" applyNumberFormat="1" applyFont="1" applyBorder="1" applyAlignment="1">
      <alignment vertical="center"/>
    </xf>
    <xf numFmtId="178" fontId="16" fillId="0" borderId="81" xfId="0" applyNumberFormat="1" applyFont="1" applyBorder="1" applyAlignment="1">
      <alignment horizontal="left" vertical="center"/>
    </xf>
    <xf numFmtId="178" fontId="16" fillId="0" borderId="82" xfId="0" applyNumberFormat="1" applyFont="1" applyBorder="1" applyAlignment="1">
      <alignment horizontal="right" vertical="center"/>
    </xf>
    <xf numFmtId="178" fontId="16" fillId="0" borderId="64" xfId="0" applyNumberFormat="1" applyFont="1" applyBorder="1" applyAlignment="1">
      <alignment horizontal="right" vertical="center"/>
    </xf>
    <xf numFmtId="178" fontId="16" fillId="0" borderId="83" xfId="0" applyNumberFormat="1" applyFont="1" applyBorder="1" applyAlignment="1">
      <alignment horizontal="right" vertical="center"/>
    </xf>
    <xf numFmtId="178" fontId="16" fillId="0" borderId="82" xfId="0" applyNumberFormat="1" applyFont="1" applyBorder="1" applyAlignment="1">
      <alignment vertical="center"/>
    </xf>
    <xf numFmtId="178" fontId="16" fillId="0" borderId="64" xfId="0" applyNumberFormat="1" applyFont="1" applyBorder="1" applyAlignment="1">
      <alignment vertical="center"/>
    </xf>
    <xf numFmtId="178" fontId="16" fillId="0" borderId="74" xfId="0" applyNumberFormat="1" applyFont="1" applyBorder="1" applyAlignment="1">
      <alignment vertical="center"/>
    </xf>
    <xf numFmtId="178" fontId="16" fillId="5" borderId="82" xfId="0" applyNumberFormat="1" applyFont="1" applyFill="1" applyBorder="1" applyAlignment="1">
      <alignment vertical="center"/>
    </xf>
    <xf numFmtId="178" fontId="16" fillId="5" borderId="64" xfId="0" applyNumberFormat="1" applyFont="1" applyFill="1" applyBorder="1" applyAlignment="1">
      <alignment vertical="center"/>
    </xf>
    <xf numFmtId="178" fontId="16" fillId="5" borderId="83" xfId="0" applyNumberFormat="1" applyFont="1" applyFill="1" applyBorder="1" applyAlignment="1">
      <alignment vertical="center"/>
    </xf>
    <xf numFmtId="176" fontId="15" fillId="4" borderId="34" xfId="0" applyNumberFormat="1" applyFont="1" applyFill="1" applyBorder="1" applyAlignment="1">
      <alignment vertical="center"/>
    </xf>
    <xf numFmtId="0" fontId="18" fillId="0" borderId="0" xfId="0" applyFont="1" applyFill="1" applyAlignment="1">
      <alignment vertical="center"/>
    </xf>
    <xf numFmtId="176" fontId="15" fillId="0" borderId="73" xfId="0" applyNumberFormat="1" applyFont="1" applyBorder="1" applyAlignment="1">
      <alignment horizontal="left" vertical="center" indent="1"/>
    </xf>
    <xf numFmtId="176" fontId="15" fillId="0" borderId="73" xfId="0" applyNumberFormat="1" applyFont="1" applyBorder="1" applyAlignment="1">
      <alignment horizontal="left" vertical="center" indent="2"/>
    </xf>
    <xf numFmtId="0" fontId="15" fillId="0" borderId="48" xfId="0" applyFont="1" applyBorder="1" applyAlignment="1">
      <alignment vertical="center"/>
    </xf>
    <xf numFmtId="177" fontId="16" fillId="0" borderId="43" xfId="0" applyNumberFormat="1" applyFont="1" applyBorder="1" applyAlignment="1">
      <alignment vertical="center"/>
    </xf>
    <xf numFmtId="169" fontId="15" fillId="0" borderId="4" xfId="0" applyNumberFormat="1" applyFont="1" applyBorder="1" applyAlignment="1">
      <alignment horizontal="right" vertical="center"/>
    </xf>
    <xf numFmtId="169" fontId="15" fillId="4" borderId="4" xfId="0" applyNumberFormat="1" applyFont="1" applyFill="1" applyBorder="1" applyAlignment="1">
      <alignment horizontal="right" vertical="center"/>
    </xf>
    <xf numFmtId="169" fontId="15" fillId="4" borderId="0" xfId="0" applyNumberFormat="1" applyFont="1" applyFill="1" applyAlignment="1">
      <alignment horizontal="right" vertical="center"/>
    </xf>
    <xf numFmtId="169" fontId="15" fillId="0" borderId="0" xfId="0" applyNumberFormat="1" applyFont="1" applyAlignment="1">
      <alignment horizontal="right" vertical="center"/>
    </xf>
    <xf numFmtId="169" fontId="15" fillId="0" borderId="34" xfId="0" applyNumberFormat="1" applyFont="1" applyBorder="1" applyAlignment="1">
      <alignment horizontal="right" vertical="center"/>
    </xf>
    <xf numFmtId="169" fontId="16" fillId="0" borderId="73" xfId="0" applyNumberFormat="1" applyFont="1" applyBorder="1" applyAlignment="1">
      <alignment vertical="center"/>
    </xf>
    <xf numFmtId="3" fontId="15" fillId="0" borderId="4" xfId="0" applyNumberFormat="1" applyFont="1" applyBorder="1" applyAlignment="1">
      <alignment horizontal="right" vertical="center"/>
    </xf>
    <xf numFmtId="3" fontId="15" fillId="0" borderId="0" xfId="0" applyNumberFormat="1" applyFont="1" applyAlignment="1">
      <alignment horizontal="right" vertical="center"/>
    </xf>
    <xf numFmtId="3" fontId="15" fillId="0" borderId="14" xfId="0" applyNumberFormat="1" applyFont="1" applyBorder="1" applyAlignment="1">
      <alignment horizontal="right" vertical="center"/>
    </xf>
    <xf numFmtId="3" fontId="15" fillId="0" borderId="12" xfId="0" applyNumberFormat="1" applyFont="1" applyBorder="1" applyAlignment="1">
      <alignment horizontal="right" vertical="center"/>
    </xf>
    <xf numFmtId="3" fontId="15" fillId="2" borderId="12" xfId="0" applyNumberFormat="1" applyFont="1" applyFill="1" applyBorder="1" applyAlignment="1">
      <alignment horizontal="right" vertical="center"/>
    </xf>
    <xf numFmtId="169" fontId="15" fillId="2" borderId="12" xfId="0" applyNumberFormat="1" applyFont="1" applyFill="1" applyBorder="1" applyAlignment="1">
      <alignment horizontal="right" vertical="center"/>
    </xf>
    <xf numFmtId="169" fontId="15" fillId="2" borderId="35" xfId="0" applyNumberFormat="1" applyFont="1" applyFill="1" applyBorder="1" applyAlignment="1">
      <alignment horizontal="right" vertical="center"/>
    </xf>
    <xf numFmtId="169" fontId="15" fillId="0" borderId="14" xfId="0" applyNumberFormat="1" applyFont="1" applyBorder="1" applyAlignment="1">
      <alignment horizontal="right" vertical="center"/>
    </xf>
    <xf numFmtId="169" fontId="15" fillId="0" borderId="35" xfId="0" applyNumberFormat="1" applyFont="1" applyBorder="1" applyAlignment="1">
      <alignment horizontal="right" vertical="center"/>
    </xf>
    <xf numFmtId="169" fontId="15" fillId="4" borderId="14" xfId="0" applyNumberFormat="1" applyFont="1" applyFill="1" applyBorder="1" applyAlignment="1">
      <alignment horizontal="right" vertical="center"/>
    </xf>
    <xf numFmtId="169" fontId="15" fillId="4" borderId="12" xfId="0" applyNumberFormat="1" applyFont="1" applyFill="1" applyBorder="1" applyAlignment="1">
      <alignment horizontal="right" vertical="center"/>
    </xf>
    <xf numFmtId="176" fontId="20" fillId="0" borderId="4" xfId="0" applyNumberFormat="1" applyFont="1" applyBorder="1" applyAlignment="1">
      <alignment horizontal="right" vertical="center"/>
    </xf>
    <xf numFmtId="176" fontId="20" fillId="0" borderId="0" xfId="0" applyNumberFormat="1" applyFont="1" applyAlignment="1">
      <alignment horizontal="right" vertical="center"/>
    </xf>
    <xf numFmtId="176" fontId="20" fillId="0" borderId="0" xfId="1" applyNumberFormat="1" applyFont="1" applyBorder="1" applyAlignment="1">
      <alignment vertical="center"/>
    </xf>
    <xf numFmtId="176" fontId="20" fillId="0" borderId="0" xfId="0" applyNumberFormat="1" applyFont="1" applyAlignment="1">
      <alignment vertical="center"/>
    </xf>
    <xf numFmtId="176" fontId="20" fillId="0" borderId="34" xfId="0" applyNumberFormat="1" applyFont="1" applyBorder="1" applyAlignment="1">
      <alignment vertical="center"/>
    </xf>
    <xf numFmtId="176" fontId="20" fillId="0" borderId="4" xfId="1" applyNumberFormat="1" applyFont="1" applyBorder="1" applyAlignment="1">
      <alignment vertical="center"/>
    </xf>
    <xf numFmtId="176" fontId="20" fillId="0" borderId="34" xfId="1" applyNumberFormat="1" applyFont="1" applyBorder="1" applyAlignment="1">
      <alignment vertical="center"/>
    </xf>
    <xf numFmtId="176" fontId="20" fillId="3" borderId="6" xfId="1" applyNumberFormat="1" applyFont="1" applyFill="1" applyBorder="1" applyAlignment="1">
      <alignment horizontal="right" vertical="center"/>
    </xf>
    <xf numFmtId="176" fontId="20" fillId="3" borderId="0" xfId="1" applyNumberFormat="1" applyFont="1" applyFill="1" applyBorder="1" applyAlignment="1">
      <alignment horizontal="right" vertical="center"/>
    </xf>
    <xf numFmtId="176" fontId="15" fillId="3" borderId="4" xfId="1" applyNumberFormat="1" applyFont="1" applyFill="1" applyBorder="1" applyAlignment="1">
      <alignment vertical="center"/>
    </xf>
    <xf numFmtId="176" fontId="15" fillId="3" borderId="0" xfId="1" applyNumberFormat="1" applyFont="1" applyFill="1" applyBorder="1" applyAlignment="1">
      <alignment vertical="center"/>
    </xf>
    <xf numFmtId="176" fontId="16" fillId="0" borderId="73" xfId="0" applyNumberFormat="1" applyFont="1" applyBorder="1" applyAlignment="1">
      <alignment vertical="center"/>
    </xf>
    <xf numFmtId="176" fontId="15" fillId="0" borderId="4" xfId="0" applyNumberFormat="1" applyFont="1" applyBorder="1" applyAlignment="1">
      <alignment horizontal="right" vertical="center"/>
    </xf>
    <xf numFmtId="176" fontId="15" fillId="3" borderId="6" xfId="1" applyNumberFormat="1" applyFont="1" applyFill="1" applyBorder="1" applyAlignment="1">
      <alignment horizontal="right" vertical="center"/>
    </xf>
    <xf numFmtId="176" fontId="15" fillId="3" borderId="0" xfId="1" applyNumberFormat="1" applyFont="1" applyFill="1" applyBorder="1" applyAlignment="1">
      <alignment horizontal="right" vertical="center"/>
    </xf>
    <xf numFmtId="176" fontId="16" fillId="0" borderId="45" xfId="0" applyNumberFormat="1" applyFont="1" applyBorder="1" applyAlignment="1">
      <alignment vertical="center"/>
    </xf>
    <xf numFmtId="176" fontId="16" fillId="0" borderId="12" xfId="0" applyNumberFormat="1" applyFont="1" applyBorder="1" applyAlignment="1">
      <alignment vertical="center"/>
    </xf>
    <xf numFmtId="176" fontId="16" fillId="0" borderId="12" xfId="0" applyNumberFormat="1" applyFont="1" applyBorder="1" applyAlignment="1">
      <alignment horizontal="right" vertical="center"/>
    </xf>
    <xf numFmtId="176" fontId="16" fillId="0" borderId="35" xfId="0" applyNumberFormat="1" applyFont="1" applyBorder="1" applyAlignment="1">
      <alignment horizontal="right" vertical="center"/>
    </xf>
    <xf numFmtId="176" fontId="16" fillId="0" borderId="14" xfId="1" applyNumberFormat="1" applyFont="1" applyBorder="1" applyAlignment="1">
      <alignment vertical="center"/>
    </xf>
    <xf numFmtId="176" fontId="16" fillId="0" borderId="12" xfId="1" applyNumberFormat="1" applyFont="1" applyBorder="1" applyAlignment="1">
      <alignment vertical="center"/>
    </xf>
    <xf numFmtId="176" fontId="16" fillId="0" borderId="35" xfId="1" applyNumberFormat="1" applyFont="1" applyBorder="1" applyAlignment="1">
      <alignment vertical="center"/>
    </xf>
    <xf numFmtId="176" fontId="16" fillId="3" borderId="14" xfId="1" applyNumberFormat="1" applyFont="1" applyFill="1" applyBorder="1" applyAlignment="1">
      <alignment horizontal="right" vertical="center"/>
    </xf>
    <xf numFmtId="176" fontId="16" fillId="3" borderId="12" xfId="1" applyNumberFormat="1" applyFont="1" applyFill="1" applyBorder="1" applyAlignment="1">
      <alignment horizontal="right" vertical="center"/>
    </xf>
    <xf numFmtId="9" fontId="15" fillId="0" borderId="0" xfId="1" applyFont="1" applyAlignment="1">
      <alignment vertical="center"/>
    </xf>
    <xf numFmtId="177" fontId="15" fillId="0" borderId="12" xfId="4" applyNumberFormat="1" applyFont="1" applyBorder="1" applyAlignment="1">
      <alignment horizontal="right" vertical="center"/>
    </xf>
    <xf numFmtId="177" fontId="15" fillId="4" borderId="67" xfId="0" applyNumberFormat="1" applyFont="1" applyFill="1" applyBorder="1" applyAlignment="1">
      <alignment horizontal="right" vertical="center"/>
    </xf>
    <xf numFmtId="0" fontId="15" fillId="2" borderId="0" xfId="0" applyFont="1" applyFill="1" applyAlignment="1">
      <alignment horizontal="left" vertical="center"/>
    </xf>
    <xf numFmtId="169" fontId="15" fillId="2" borderId="0" xfId="0" applyNumberFormat="1" applyFont="1" applyFill="1" applyAlignment="1">
      <alignment horizontal="right" vertical="center"/>
    </xf>
    <xf numFmtId="178" fontId="16" fillId="0" borderId="24" xfId="0" applyNumberFormat="1" applyFont="1" applyBorder="1" applyAlignment="1">
      <alignment horizontal="left" vertical="center"/>
    </xf>
    <xf numFmtId="178" fontId="16" fillId="0" borderId="22" xfId="0" applyNumberFormat="1" applyFont="1" applyBorder="1" applyAlignment="1">
      <alignment horizontal="right" vertical="center"/>
    </xf>
    <xf numFmtId="178" fontId="16" fillId="0" borderId="9" xfId="0" applyNumberFormat="1" applyFont="1" applyBorder="1" applyAlignment="1">
      <alignment horizontal="right" vertical="center"/>
    </xf>
    <xf numFmtId="178" fontId="16" fillId="5" borderId="22" xfId="0" applyNumberFormat="1" applyFont="1" applyFill="1" applyBorder="1" applyAlignment="1">
      <alignment horizontal="right" vertical="center"/>
    </xf>
    <xf numFmtId="178" fontId="16" fillId="5" borderId="9" xfId="0" applyNumberFormat="1" applyFont="1" applyFill="1" applyBorder="1" applyAlignment="1">
      <alignment horizontal="right" vertical="center"/>
    </xf>
    <xf numFmtId="178" fontId="15" fillId="2" borderId="34" xfId="0" applyNumberFormat="1" applyFont="1" applyFill="1" applyBorder="1" applyAlignment="1">
      <alignment vertical="center"/>
    </xf>
    <xf numFmtId="178" fontId="17" fillId="2" borderId="43" xfId="0" applyNumberFormat="1" applyFont="1" applyFill="1" applyBorder="1" applyAlignment="1">
      <alignment vertical="center"/>
    </xf>
    <xf numFmtId="178" fontId="17" fillId="0" borderId="43" xfId="0" applyNumberFormat="1" applyFont="1" applyBorder="1" applyAlignment="1">
      <alignment vertical="center"/>
    </xf>
    <xf numFmtId="176" fontId="15" fillId="3" borderId="34" xfId="1" applyNumberFormat="1" applyFont="1" applyFill="1" applyBorder="1" applyAlignment="1">
      <alignment vertical="center"/>
    </xf>
    <xf numFmtId="166" fontId="15" fillId="3" borderId="34" xfId="0" applyNumberFormat="1" applyFont="1" applyFill="1" applyBorder="1" applyAlignment="1">
      <alignment vertical="center"/>
    </xf>
    <xf numFmtId="0" fontId="15" fillId="0" borderId="45" xfId="0" applyFont="1" applyBorder="1" applyAlignment="1">
      <alignment vertical="center"/>
    </xf>
    <xf numFmtId="0" fontId="15" fillId="2" borderId="35" xfId="0" applyFont="1" applyFill="1" applyBorder="1" applyAlignment="1">
      <alignment vertical="center"/>
    </xf>
    <xf numFmtId="181" fontId="16" fillId="0" borderId="24" xfId="0" applyNumberFormat="1" applyFont="1" applyBorder="1" applyAlignment="1">
      <alignment vertical="center"/>
    </xf>
    <xf numFmtId="181" fontId="15" fillId="0" borderId="20" xfId="0" applyNumberFormat="1" applyFont="1" applyBorder="1" applyAlignment="1">
      <alignment vertical="center"/>
    </xf>
    <xf numFmtId="181" fontId="15" fillId="0" borderId="9" xfId="0" applyNumberFormat="1" applyFont="1" applyBorder="1" applyAlignment="1">
      <alignment vertical="center"/>
    </xf>
    <xf numFmtId="181" fontId="15" fillId="2" borderId="9" xfId="0" applyNumberFormat="1" applyFont="1" applyFill="1" applyBorder="1" applyAlignment="1">
      <alignment vertical="center"/>
    </xf>
    <xf numFmtId="181" fontId="15" fillId="2" borderId="25" xfId="0" applyNumberFormat="1" applyFont="1" applyFill="1" applyBorder="1" applyAlignment="1">
      <alignment vertical="center"/>
    </xf>
    <xf numFmtId="181" fontId="15" fillId="0" borderId="0" xfId="0" applyNumberFormat="1" applyFont="1" applyAlignment="1">
      <alignment vertical="center"/>
    </xf>
    <xf numFmtId="181" fontId="15" fillId="0" borderId="24" xfId="0" applyNumberFormat="1" applyFont="1" applyBorder="1" applyAlignment="1">
      <alignment vertical="center"/>
    </xf>
    <xf numFmtId="181" fontId="15" fillId="4" borderId="27" xfId="0" applyNumberFormat="1" applyFont="1" applyFill="1" applyBorder="1" applyAlignment="1">
      <alignment horizontal="right" vertical="center"/>
    </xf>
    <xf numFmtId="181" fontId="15" fillId="4" borderId="9" xfId="0" applyNumberFormat="1" applyFont="1" applyFill="1" applyBorder="1" applyAlignment="1">
      <alignment horizontal="right" vertical="center"/>
    </xf>
    <xf numFmtId="181" fontId="15" fillId="3" borderId="25" xfId="0" applyNumberFormat="1" applyFont="1" applyFill="1" applyBorder="1" applyAlignment="1">
      <alignment vertical="center"/>
    </xf>
    <xf numFmtId="181" fontId="18" fillId="0" borderId="86" xfId="0" applyNumberFormat="1" applyFont="1" applyBorder="1" applyAlignment="1">
      <alignment vertical="center"/>
    </xf>
    <xf numFmtId="181" fontId="18" fillId="0" borderId="29" xfId="0" applyNumberFormat="1" applyFont="1" applyBorder="1" applyAlignment="1">
      <alignment vertical="center"/>
    </xf>
    <xf numFmtId="181" fontId="16" fillId="0" borderId="0" xfId="0" applyNumberFormat="1" applyFont="1" applyAlignment="1">
      <alignment vertical="center"/>
    </xf>
    <xf numFmtId="170" fontId="15" fillId="0" borderId="0" xfId="0" applyNumberFormat="1" applyFont="1" applyAlignment="1">
      <alignment horizontal="right" vertical="center"/>
    </xf>
    <xf numFmtId="170" fontId="15" fillId="0" borderId="34" xfId="0" applyNumberFormat="1" applyFont="1" applyBorder="1" applyAlignment="1">
      <alignment horizontal="right" vertical="center"/>
    </xf>
    <xf numFmtId="170" fontId="15" fillId="0" borderId="4" xfId="0" applyNumberFormat="1" applyFont="1" applyBorder="1" applyAlignment="1">
      <alignment horizontal="right" vertical="center"/>
    </xf>
    <xf numFmtId="170" fontId="15" fillId="4" borderId="0" xfId="0" applyNumberFormat="1" applyFont="1" applyFill="1" applyAlignment="1">
      <alignment horizontal="right" vertical="center"/>
    </xf>
    <xf numFmtId="178" fontId="16" fillId="0" borderId="14" xfId="0" applyNumberFormat="1" applyFont="1" applyBorder="1" applyAlignment="1">
      <alignment vertical="center"/>
    </xf>
    <xf numFmtId="178" fontId="16" fillId="0" borderId="12" xfId="0" applyNumberFormat="1" applyFont="1" applyBorder="1" applyAlignment="1">
      <alignment vertical="center"/>
    </xf>
    <xf numFmtId="173" fontId="15" fillId="0" borderId="0" xfId="0" applyNumberFormat="1" applyFont="1" applyAlignment="1">
      <alignment vertical="center"/>
    </xf>
    <xf numFmtId="0" fontId="15" fillId="0" borderId="43" xfId="0" applyFont="1" applyBorder="1" applyAlignment="1">
      <alignment horizontal="left" vertical="center" indent="1"/>
    </xf>
    <xf numFmtId="0" fontId="15" fillId="0" borderId="45" xfId="0" applyFont="1" applyBorder="1" applyAlignment="1">
      <alignment horizontal="left" vertical="center" indent="1"/>
    </xf>
    <xf numFmtId="176" fontId="15" fillId="0" borderId="43" xfId="0" applyNumberFormat="1" applyFont="1" applyBorder="1" applyAlignment="1">
      <alignment horizontal="left" vertical="center" indent="1"/>
    </xf>
    <xf numFmtId="176" fontId="20" fillId="0" borderId="43" xfId="0" applyNumberFormat="1" applyFont="1" applyBorder="1" applyAlignment="1">
      <alignment horizontal="left" vertical="center" indent="2"/>
    </xf>
    <xf numFmtId="178" fontId="15" fillId="2" borderId="43" xfId="0" applyNumberFormat="1" applyFont="1" applyFill="1" applyBorder="1" applyAlignment="1">
      <alignment horizontal="left" vertical="center" indent="2"/>
    </xf>
    <xf numFmtId="176" fontId="15" fillId="0" borderId="43" xfId="0" applyNumberFormat="1" applyFont="1" applyBorder="1" applyAlignment="1">
      <alignment horizontal="left" vertical="center" indent="2"/>
    </xf>
    <xf numFmtId="0" fontId="15" fillId="0" borderId="38" xfId="0" applyFont="1" applyBorder="1" applyAlignment="1">
      <alignment vertical="center"/>
    </xf>
    <xf numFmtId="176" fontId="16" fillId="0" borderId="14" xfId="0" applyNumberFormat="1" applyFont="1" applyBorder="1" applyAlignment="1">
      <alignment vertical="center"/>
    </xf>
    <xf numFmtId="176" fontId="16" fillId="0" borderId="35" xfId="0" applyNumberFormat="1" applyFont="1" applyBorder="1" applyAlignment="1">
      <alignment vertical="center"/>
    </xf>
    <xf numFmtId="176" fontId="16" fillId="4" borderId="14" xfId="0" applyNumberFormat="1" applyFont="1" applyFill="1" applyBorder="1" applyAlignment="1">
      <alignment horizontal="right" vertical="center"/>
    </xf>
    <xf numFmtId="176" fontId="16" fillId="4" borderId="12" xfId="0" applyNumberFormat="1" applyFont="1" applyFill="1" applyBorder="1" applyAlignment="1">
      <alignment horizontal="right" vertical="center"/>
    </xf>
    <xf numFmtId="176" fontId="16" fillId="4" borderId="35" xfId="0" applyNumberFormat="1" applyFont="1" applyFill="1" applyBorder="1" applyAlignment="1">
      <alignment horizontal="right" vertical="center"/>
    </xf>
    <xf numFmtId="178" fontId="15" fillId="3" borderId="4" xfId="0" applyNumberFormat="1" applyFont="1" applyFill="1" applyBorder="1" applyAlignment="1">
      <alignment horizontal="right" vertical="center"/>
    </xf>
    <xf numFmtId="178" fontId="15" fillId="0" borderId="14" xfId="0" applyNumberFormat="1" applyFont="1" applyBorder="1" applyAlignment="1">
      <alignment vertical="center"/>
    </xf>
    <xf numFmtId="178" fontId="15" fillId="0" borderId="12" xfId="0" applyNumberFormat="1" applyFont="1" applyBorder="1" applyAlignment="1">
      <alignment vertical="center"/>
    </xf>
    <xf numFmtId="178" fontId="15" fillId="0" borderId="12" xfId="0" applyNumberFormat="1" applyFont="1" applyBorder="1" applyAlignment="1">
      <alignment horizontal="right" vertical="center"/>
    </xf>
    <xf numFmtId="178" fontId="15" fillId="0" borderId="14" xfId="0" applyNumberFormat="1" applyFont="1" applyBorder="1" applyAlignment="1">
      <alignment horizontal="right" vertical="center"/>
    </xf>
    <xf numFmtId="178" fontId="15" fillId="4" borderId="14" xfId="0" applyNumberFormat="1" applyFont="1" applyFill="1" applyBorder="1" applyAlignment="1">
      <alignment horizontal="right" vertical="center"/>
    </xf>
    <xf numFmtId="178" fontId="15" fillId="4" borderId="12" xfId="0" applyNumberFormat="1" applyFont="1" applyFill="1" applyBorder="1" applyAlignment="1">
      <alignment horizontal="right" vertical="center"/>
    </xf>
    <xf numFmtId="178" fontId="15" fillId="4" borderId="35" xfId="0" applyNumberFormat="1" applyFont="1" applyFill="1" applyBorder="1" applyAlignment="1">
      <alignment horizontal="right" vertical="center"/>
    </xf>
    <xf numFmtId="0" fontId="15" fillId="2" borderId="48" xfId="0" applyFont="1" applyFill="1" applyBorder="1" applyAlignment="1">
      <alignment vertical="center"/>
    </xf>
    <xf numFmtId="0" fontId="15" fillId="2" borderId="3" xfId="0" applyFont="1" applyFill="1" applyBorder="1" applyAlignment="1">
      <alignment vertical="center"/>
    </xf>
    <xf numFmtId="0" fontId="15" fillId="2" borderId="2" xfId="0" applyFont="1" applyFill="1" applyBorder="1" applyAlignment="1">
      <alignment vertical="center"/>
    </xf>
    <xf numFmtId="0" fontId="15" fillId="2" borderId="34" xfId="0" applyFont="1" applyFill="1" applyBorder="1" applyAlignment="1">
      <alignment vertical="center"/>
    </xf>
    <xf numFmtId="0" fontId="15" fillId="2" borderId="33" xfId="0" applyFont="1" applyFill="1" applyBorder="1" applyAlignment="1">
      <alignment vertical="center"/>
    </xf>
    <xf numFmtId="169" fontId="16" fillId="2" borderId="0" xfId="0" applyNumberFormat="1" applyFont="1" applyFill="1" applyAlignment="1">
      <alignment vertical="center"/>
    </xf>
    <xf numFmtId="178" fontId="15" fillId="2" borderId="43" xfId="0" applyNumberFormat="1" applyFont="1" applyFill="1" applyBorder="1" applyAlignment="1">
      <alignment vertical="center"/>
    </xf>
    <xf numFmtId="0" fontId="15" fillId="2" borderId="43" xfId="0" applyFont="1" applyFill="1" applyBorder="1" applyAlignment="1">
      <alignment vertical="center"/>
    </xf>
    <xf numFmtId="166" fontId="15" fillId="2" borderId="34" xfId="0" applyNumberFormat="1" applyFont="1" applyFill="1" applyBorder="1" applyAlignment="1">
      <alignment vertical="center"/>
    </xf>
    <xf numFmtId="170" fontId="15" fillId="4" borderId="4" xfId="0" applyNumberFormat="1" applyFont="1" applyFill="1" applyBorder="1" applyAlignment="1">
      <alignment horizontal="right" vertical="center"/>
    </xf>
    <xf numFmtId="170" fontId="15" fillId="4" borderId="34" xfId="0" applyNumberFormat="1" applyFont="1" applyFill="1" applyBorder="1" applyAlignment="1">
      <alignment vertical="center"/>
    </xf>
    <xf numFmtId="181" fontId="15" fillId="4" borderId="4" xfId="0" applyNumberFormat="1" applyFont="1" applyFill="1" applyBorder="1" applyAlignment="1">
      <alignment horizontal="right" vertical="center"/>
    </xf>
    <xf numFmtId="0" fontId="15" fillId="2" borderId="45" xfId="0" applyFont="1" applyFill="1" applyBorder="1" applyAlignment="1">
      <alignment vertical="center"/>
    </xf>
    <xf numFmtId="0" fontId="15" fillId="2" borderId="14" xfId="0" applyFont="1" applyFill="1" applyBorder="1" applyAlignment="1">
      <alignment vertical="center"/>
    </xf>
    <xf numFmtId="0" fontId="15" fillId="2" borderId="12" xfId="0" applyFont="1" applyFill="1" applyBorder="1" applyAlignment="1">
      <alignment vertical="center"/>
    </xf>
    <xf numFmtId="0" fontId="15" fillId="0" borderId="42" xfId="0" applyFont="1" applyBorder="1" applyAlignment="1">
      <alignment vertical="center"/>
    </xf>
    <xf numFmtId="181" fontId="18" fillId="0" borderId="24" xfId="0" applyNumberFormat="1" applyFont="1" applyBorder="1" applyAlignment="1">
      <alignment vertical="center"/>
    </xf>
    <xf numFmtId="181" fontId="18" fillId="0" borderId="9" xfId="0" applyNumberFormat="1" applyFont="1" applyBorder="1" applyAlignment="1">
      <alignment vertical="center"/>
    </xf>
    <xf numFmtId="176" fontId="15" fillId="0" borderId="0" xfId="4" applyNumberFormat="1" applyFont="1" applyBorder="1" applyAlignment="1">
      <alignment vertical="center"/>
    </xf>
    <xf numFmtId="181" fontId="15" fillId="0" borderId="0" xfId="0" applyNumberFormat="1" applyFont="1" applyAlignment="1">
      <alignment horizontal="right" vertical="center"/>
    </xf>
    <xf numFmtId="181" fontId="15" fillId="0" borderId="4" xfId="0" applyNumberFormat="1" applyFont="1" applyBorder="1" applyAlignment="1">
      <alignment horizontal="right" vertical="center"/>
    </xf>
    <xf numFmtId="181" fontId="15" fillId="0" borderId="34" xfId="0" applyNumberFormat="1" applyFont="1" applyBorder="1" applyAlignment="1">
      <alignment horizontal="right" vertical="center"/>
    </xf>
    <xf numFmtId="172" fontId="15" fillId="0" borderId="0" xfId="0" applyNumberFormat="1" applyFont="1" applyAlignment="1">
      <alignment vertical="center"/>
    </xf>
    <xf numFmtId="177" fontId="15" fillId="0" borderId="4" xfId="0" applyNumberFormat="1" applyFont="1" applyFill="1" applyBorder="1" applyAlignment="1">
      <alignment vertical="center"/>
    </xf>
    <xf numFmtId="177" fontId="16" fillId="0" borderId="64" xfId="0" applyNumberFormat="1" applyFont="1" applyFill="1" applyBorder="1" applyAlignment="1">
      <alignment vertical="center"/>
    </xf>
    <xf numFmtId="177" fontId="16" fillId="0" borderId="82" xfId="0" applyNumberFormat="1" applyFont="1" applyFill="1" applyBorder="1" applyAlignment="1">
      <alignment vertical="center"/>
    </xf>
    <xf numFmtId="177" fontId="16" fillId="0" borderId="83" xfId="0" applyNumberFormat="1" applyFont="1" applyFill="1" applyBorder="1" applyAlignment="1">
      <alignment vertical="center"/>
    </xf>
    <xf numFmtId="177" fontId="16" fillId="0" borderId="35" xfId="0" applyNumberFormat="1" applyFont="1" applyBorder="1" applyAlignment="1">
      <alignment vertical="center"/>
    </xf>
    <xf numFmtId="178" fontId="16" fillId="0" borderId="12" xfId="0" applyNumberFormat="1" applyFont="1" applyFill="1" applyBorder="1" applyAlignment="1">
      <alignment horizontal="right" vertical="center"/>
    </xf>
    <xf numFmtId="178" fontId="16" fillId="0" borderId="14" xfId="0" applyNumberFormat="1" applyFont="1" applyFill="1" applyBorder="1" applyAlignment="1">
      <alignment horizontal="right" vertical="center"/>
    </xf>
    <xf numFmtId="178" fontId="16" fillId="0" borderId="35" xfId="0" applyNumberFormat="1" applyFont="1" applyFill="1" applyBorder="1" applyAlignment="1">
      <alignment horizontal="right" vertical="center"/>
    </xf>
    <xf numFmtId="178" fontId="16" fillId="4" borderId="14"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8" fontId="16" fillId="0" borderId="4" xfId="0" applyNumberFormat="1" applyFont="1" applyFill="1" applyBorder="1" applyAlignment="1">
      <alignment horizontal="right" vertical="center"/>
    </xf>
    <xf numFmtId="178" fontId="16" fillId="0" borderId="34" xfId="0" applyNumberFormat="1" applyFont="1" applyFill="1" applyBorder="1" applyAlignment="1">
      <alignment horizontal="right" vertical="center"/>
    </xf>
    <xf numFmtId="178" fontId="15" fillId="0" borderId="0" xfId="0" applyNumberFormat="1" applyFont="1" applyFill="1" applyAlignment="1">
      <alignment horizontal="right" vertical="center"/>
    </xf>
    <xf numFmtId="178" fontId="15" fillId="0" borderId="4" xfId="0" applyNumberFormat="1" applyFont="1" applyFill="1" applyBorder="1" applyAlignment="1">
      <alignment horizontal="right" vertical="center"/>
    </xf>
    <xf numFmtId="178" fontId="15" fillId="0" borderId="34" xfId="0" applyNumberFormat="1" applyFont="1" applyFill="1" applyBorder="1" applyAlignment="1">
      <alignment horizontal="right" vertical="center"/>
    </xf>
    <xf numFmtId="177" fontId="15" fillId="3" borderId="4" xfId="0" applyNumberFormat="1" applyFont="1" applyFill="1" applyBorder="1" applyAlignment="1">
      <alignment horizontal="right" vertical="center"/>
    </xf>
    <xf numFmtId="9" fontId="15" fillId="4" borderId="4" xfId="1" applyNumberFormat="1" applyFont="1" applyFill="1" applyBorder="1" applyAlignment="1">
      <alignment horizontal="right" vertical="center"/>
    </xf>
    <xf numFmtId="9" fontId="15" fillId="4" borderId="0" xfId="1" applyNumberFormat="1" applyFont="1" applyFill="1" applyBorder="1" applyAlignment="1">
      <alignment horizontal="right" vertical="center"/>
    </xf>
    <xf numFmtId="9" fontId="15" fillId="4" borderId="34" xfId="1" applyNumberFormat="1" applyFont="1" applyFill="1" applyBorder="1" applyAlignment="1">
      <alignment vertical="center"/>
    </xf>
    <xf numFmtId="181" fontId="15" fillId="4" borderId="0" xfId="0" applyNumberFormat="1" applyFont="1" applyFill="1" applyAlignment="1">
      <alignment horizontal="right" vertical="center"/>
    </xf>
    <xf numFmtId="177" fontId="17" fillId="2" borderId="43" xfId="0" applyNumberFormat="1" applyFont="1" applyFill="1" applyBorder="1" applyAlignment="1">
      <alignment vertical="center"/>
    </xf>
    <xf numFmtId="177" fontId="16" fillId="2" borderId="34" xfId="0" applyNumberFormat="1" applyFont="1" applyFill="1" applyBorder="1" applyAlignment="1">
      <alignment horizontal="right" vertical="center"/>
    </xf>
    <xf numFmtId="177" fontId="15" fillId="2" borderId="43" xfId="0" applyNumberFormat="1" applyFont="1" applyFill="1" applyBorder="1" applyAlignment="1">
      <alignment horizontal="left" vertical="center" indent="1"/>
    </xf>
    <xf numFmtId="177" fontId="26" fillId="2" borderId="4" xfId="0" applyNumberFormat="1" applyFont="1" applyFill="1" applyBorder="1" applyAlignment="1">
      <alignment horizontal="right" vertical="center"/>
    </xf>
    <xf numFmtId="177" fontId="15" fillId="2" borderId="108" xfId="0" applyNumberFormat="1" applyFont="1" applyFill="1" applyBorder="1" applyAlignment="1">
      <alignment horizontal="right" vertical="center"/>
    </xf>
    <xf numFmtId="177" fontId="15" fillId="2" borderId="43" xfId="0" applyNumberFormat="1" applyFont="1" applyFill="1" applyBorder="1" applyAlignment="1">
      <alignment horizontal="left" vertical="center" indent="2"/>
    </xf>
    <xf numFmtId="177" fontId="15" fillId="2" borderId="53" xfId="0" applyNumberFormat="1" applyFont="1" applyFill="1" applyBorder="1" applyAlignment="1">
      <alignment horizontal="left" vertical="center" indent="1"/>
    </xf>
    <xf numFmtId="177" fontId="16" fillId="2" borderId="43" xfId="0" applyNumberFormat="1" applyFont="1" applyFill="1" applyBorder="1" applyAlignment="1">
      <alignment vertical="center"/>
    </xf>
    <xf numFmtId="177" fontId="15" fillId="0" borderId="43" xfId="0" applyNumberFormat="1" applyFont="1" applyBorder="1" applyAlignment="1">
      <alignment vertical="center"/>
    </xf>
    <xf numFmtId="177" fontId="17" fillId="0" borderId="43" xfId="0" applyNumberFormat="1" applyFont="1" applyBorder="1" applyAlignment="1">
      <alignment vertical="center"/>
    </xf>
    <xf numFmtId="181" fontId="15" fillId="2" borderId="43" xfId="0" applyNumberFormat="1" applyFont="1" applyFill="1" applyBorder="1" applyAlignment="1">
      <alignment horizontal="left" vertical="center" indent="1"/>
    </xf>
    <xf numFmtId="181" fontId="15" fillId="2" borderId="4" xfId="0" applyNumberFormat="1" applyFont="1" applyFill="1" applyBorder="1" applyAlignment="1">
      <alignment horizontal="right" vertical="center"/>
    </xf>
    <xf numFmtId="181" fontId="15" fillId="2" borderId="0" xfId="0" applyNumberFormat="1" applyFont="1" applyFill="1" applyAlignment="1">
      <alignment horizontal="right" vertical="center"/>
    </xf>
    <xf numFmtId="181" fontId="15" fillId="2" borderId="34" xfId="0" applyNumberFormat="1" applyFont="1" applyFill="1" applyBorder="1" applyAlignment="1">
      <alignment horizontal="right" vertical="center"/>
    </xf>
    <xf numFmtId="181" fontId="15" fillId="2" borderId="0" xfId="0" applyNumberFormat="1" applyFont="1" applyFill="1" applyAlignment="1">
      <alignment vertical="center"/>
    </xf>
    <xf numFmtId="181" fontId="15" fillId="4" borderId="34" xfId="0" applyNumberFormat="1" applyFont="1" applyFill="1" applyBorder="1" applyAlignment="1">
      <alignment vertical="center"/>
    </xf>
    <xf numFmtId="181" fontId="16" fillId="2" borderId="0" xfId="0" applyNumberFormat="1" applyFont="1" applyFill="1" applyAlignment="1">
      <alignment vertical="center"/>
    </xf>
    <xf numFmtId="9" fontId="15" fillId="2" borderId="43" xfId="0" applyNumberFormat="1" applyFont="1" applyFill="1" applyBorder="1" applyAlignment="1">
      <alignment horizontal="left" vertical="center" indent="2"/>
    </xf>
    <xf numFmtId="9" fontId="15" fillId="2" borderId="4" xfId="1" applyNumberFormat="1" applyFont="1" applyFill="1" applyBorder="1" applyAlignment="1">
      <alignment vertical="center"/>
    </xf>
    <xf numFmtId="9" fontId="15" fillId="2" borderId="0" xfId="1" applyNumberFormat="1" applyFont="1" applyFill="1" applyBorder="1" applyAlignment="1">
      <alignment vertical="center"/>
    </xf>
    <xf numFmtId="9" fontId="15" fillId="2" borderId="0" xfId="1" applyNumberFormat="1" applyFont="1" applyFill="1" applyBorder="1" applyAlignment="1">
      <alignment horizontal="right" vertical="center"/>
    </xf>
    <xf numFmtId="9" fontId="15" fillId="2" borderId="34" xfId="1" applyNumberFormat="1" applyFont="1" applyFill="1" applyBorder="1" applyAlignment="1">
      <alignment vertical="center"/>
    </xf>
    <xf numFmtId="9" fontId="15" fillId="2" borderId="4" xfId="1" applyNumberFormat="1" applyFont="1" applyFill="1" applyBorder="1" applyAlignment="1">
      <alignment horizontal="right" vertical="center"/>
    </xf>
    <xf numFmtId="9" fontId="15" fillId="2" borderId="34" xfId="1" applyNumberFormat="1" applyFont="1" applyFill="1" applyBorder="1" applyAlignment="1">
      <alignment horizontal="right" vertical="center"/>
    </xf>
    <xf numFmtId="9" fontId="16" fillId="2" borderId="0" xfId="0" applyNumberFormat="1" applyFont="1" applyFill="1" applyAlignment="1">
      <alignment vertical="center"/>
    </xf>
    <xf numFmtId="177" fontId="15" fillId="3" borderId="34" xfId="0" applyNumberFormat="1" applyFont="1" applyFill="1" applyBorder="1" applyAlignment="1">
      <alignment horizontal="right" vertical="center"/>
    </xf>
    <xf numFmtId="177" fontId="16" fillId="3" borderId="34" xfId="0" applyNumberFormat="1" applyFont="1" applyFill="1" applyBorder="1" applyAlignment="1">
      <alignment horizontal="right" vertical="center"/>
    </xf>
    <xf numFmtId="177" fontId="15" fillId="2" borderId="43" xfId="0" applyNumberFormat="1" applyFont="1" applyFill="1" applyBorder="1" applyAlignment="1">
      <alignment horizontal="left" vertical="center"/>
    </xf>
    <xf numFmtId="177" fontId="16" fillId="3" borderId="34" xfId="0" applyNumberFormat="1" applyFont="1" applyFill="1" applyBorder="1" applyAlignment="1">
      <alignment vertical="center"/>
    </xf>
    <xf numFmtId="177" fontId="15" fillId="0" borderId="41" xfId="0" applyNumberFormat="1" applyFont="1" applyBorder="1" applyAlignment="1">
      <alignment horizontal="left" vertical="center" indent="1"/>
    </xf>
    <xf numFmtId="177" fontId="16" fillId="3" borderId="14" xfId="0" applyNumberFormat="1" applyFont="1" applyFill="1" applyBorder="1" applyAlignment="1">
      <alignment vertical="center"/>
    </xf>
    <xf numFmtId="177" fontId="16" fillId="3" borderId="12" xfId="0" applyNumberFormat="1" applyFont="1" applyFill="1" applyBorder="1" applyAlignment="1">
      <alignment vertical="center"/>
    </xf>
    <xf numFmtId="177" fontId="16" fillId="3" borderId="35" xfId="0" applyNumberFormat="1" applyFont="1" applyFill="1" applyBorder="1" applyAlignment="1">
      <alignment vertical="center"/>
    </xf>
    <xf numFmtId="177" fontId="16" fillId="6" borderId="67" xfId="0" applyNumberFormat="1" applyFont="1" applyFill="1" applyBorder="1" applyAlignment="1">
      <alignment vertical="center"/>
    </xf>
    <xf numFmtId="177" fontId="16" fillId="3" borderId="67" xfId="0" applyNumberFormat="1" applyFont="1" applyFill="1" applyBorder="1" applyAlignment="1">
      <alignment vertical="center"/>
    </xf>
    <xf numFmtId="177" fontId="17" fillId="0" borderId="73" xfId="0" applyNumberFormat="1" applyFont="1" applyBorder="1" applyAlignment="1">
      <alignment vertical="center"/>
    </xf>
    <xf numFmtId="177" fontId="18" fillId="2" borderId="4" xfId="0" applyNumberFormat="1" applyFont="1" applyFill="1" applyBorder="1" applyAlignment="1">
      <alignment vertical="center"/>
    </xf>
    <xf numFmtId="177" fontId="18" fillId="2" borderId="34" xfId="0" applyNumberFormat="1" applyFont="1" applyFill="1" applyBorder="1" applyAlignment="1">
      <alignment vertical="center"/>
    </xf>
    <xf numFmtId="177" fontId="18" fillId="2" borderId="55" xfId="0" applyNumberFormat="1" applyFont="1" applyFill="1" applyBorder="1" applyAlignment="1">
      <alignment horizontal="left" vertical="center" indent="1"/>
    </xf>
    <xf numFmtId="177" fontId="18" fillId="0" borderId="34" xfId="0" applyNumberFormat="1" applyFont="1" applyBorder="1" applyAlignment="1">
      <alignment vertical="center"/>
    </xf>
    <xf numFmtId="177" fontId="15" fillId="2" borderId="55" xfId="0" applyNumberFormat="1" applyFont="1" applyFill="1" applyBorder="1" applyAlignment="1">
      <alignment horizontal="left" vertical="center" indent="1"/>
    </xf>
    <xf numFmtId="177" fontId="17" fillId="0" borderId="4" xfId="0" applyNumberFormat="1" applyFont="1" applyBorder="1" applyAlignment="1">
      <alignment vertical="center"/>
    </xf>
    <xf numFmtId="177" fontId="17" fillId="0" borderId="34" xfId="0" applyNumberFormat="1" applyFont="1" applyBorder="1" applyAlignment="1">
      <alignment vertical="center"/>
    </xf>
    <xf numFmtId="177" fontId="17" fillId="2" borderId="53" xfId="0" applyNumberFormat="1" applyFont="1" applyFill="1" applyBorder="1" applyAlignment="1">
      <alignment vertical="center"/>
    </xf>
    <xf numFmtId="177" fontId="15" fillId="2" borderId="53" xfId="0" applyNumberFormat="1" applyFont="1" applyFill="1" applyBorder="1" applyAlignment="1">
      <alignment horizontal="left" vertical="center"/>
    </xf>
    <xf numFmtId="177" fontId="15" fillId="2" borderId="53" xfId="0" applyNumberFormat="1" applyFont="1" applyFill="1" applyBorder="1" applyAlignment="1">
      <alignment horizontal="left" vertical="center" indent="2"/>
    </xf>
    <xf numFmtId="177" fontId="15" fillId="0" borderId="53" xfId="0" applyNumberFormat="1" applyFont="1" applyBorder="1" applyAlignment="1">
      <alignment vertical="center"/>
    </xf>
    <xf numFmtId="177" fontId="17" fillId="0" borderId="53" xfId="0" applyNumberFormat="1" applyFont="1" applyBorder="1" applyAlignment="1">
      <alignment vertical="center"/>
    </xf>
    <xf numFmtId="177" fontId="18" fillId="5" borderId="34" xfId="0" applyNumberFormat="1" applyFont="1" applyFill="1" applyBorder="1" applyAlignment="1">
      <alignment horizontal="right" vertical="center"/>
    </xf>
    <xf numFmtId="177" fontId="17" fillId="5" borderId="34" xfId="0" applyNumberFormat="1" applyFont="1" applyFill="1" applyBorder="1" applyAlignment="1">
      <alignment horizontal="right" vertical="center"/>
    </xf>
    <xf numFmtId="177" fontId="16" fillId="0" borderId="0" xfId="0" quotePrefix="1" applyNumberFormat="1" applyFont="1" applyAlignment="1">
      <alignment vertical="center"/>
    </xf>
    <xf numFmtId="177" fontId="18" fillId="0" borderId="53" xfId="0" applyNumberFormat="1" applyFont="1" applyBorder="1" applyAlignment="1">
      <alignment horizontal="left" vertical="center" indent="1"/>
    </xf>
    <xf numFmtId="177" fontId="17" fillId="0" borderId="53" xfId="0" applyNumberFormat="1" applyFont="1" applyBorder="1" applyAlignment="1">
      <alignment horizontal="left" vertical="center"/>
    </xf>
    <xf numFmtId="0" fontId="17" fillId="7" borderId="94" xfId="0" applyFont="1" applyFill="1" applyBorder="1" applyAlignment="1">
      <alignment horizontal="left" vertical="center"/>
    </xf>
    <xf numFmtId="0" fontId="17" fillId="7" borderId="95" xfId="0" applyFont="1" applyFill="1" applyBorder="1" applyAlignment="1">
      <alignment horizontal="center" vertical="center"/>
    </xf>
    <xf numFmtId="0" fontId="17" fillId="7" borderId="96" xfId="0" applyFont="1" applyFill="1" applyBorder="1" applyAlignment="1">
      <alignment horizontal="center" vertical="center"/>
    </xf>
    <xf numFmtId="0" fontId="17" fillId="7" borderId="104" xfId="0" applyFont="1" applyFill="1" applyBorder="1" applyAlignment="1">
      <alignment horizontal="center" vertical="center"/>
    </xf>
    <xf numFmtId="0" fontId="17" fillId="7" borderId="90" xfId="0" applyFont="1" applyFill="1" applyBorder="1" applyAlignment="1">
      <alignment horizontal="center" vertical="center"/>
    </xf>
    <xf numFmtId="0" fontId="17" fillId="7" borderId="91" xfId="0" applyFont="1" applyFill="1" applyBorder="1" applyAlignment="1">
      <alignment horizontal="center" vertical="center"/>
    </xf>
    <xf numFmtId="0" fontId="17" fillId="7" borderId="92" xfId="0" applyFont="1" applyFill="1" applyBorder="1" applyAlignment="1">
      <alignment horizontal="center" vertical="center"/>
    </xf>
    <xf numFmtId="0" fontId="17" fillId="7" borderId="93" xfId="0" applyFont="1" applyFill="1" applyBorder="1" applyAlignment="1">
      <alignment horizontal="center" vertical="center"/>
    </xf>
    <xf numFmtId="0" fontId="17" fillId="7" borderId="101" xfId="0" applyFont="1" applyFill="1" applyBorder="1" applyAlignment="1">
      <alignment horizontal="left" vertical="center"/>
    </xf>
    <xf numFmtId="0" fontId="17" fillId="7" borderId="58" xfId="0" applyFont="1" applyFill="1" applyBorder="1" applyAlignment="1">
      <alignment horizontal="left" vertical="center"/>
    </xf>
    <xf numFmtId="0" fontId="17" fillId="7" borderId="115" xfId="0" applyFont="1" applyFill="1" applyBorder="1" applyAlignment="1">
      <alignment horizontal="center" vertical="center"/>
    </xf>
    <xf numFmtId="0" fontId="17" fillId="7" borderId="59" xfId="0" applyFont="1" applyFill="1" applyBorder="1" applyAlignment="1">
      <alignment horizontal="left" vertical="center"/>
    </xf>
    <xf numFmtId="1" fontId="17" fillId="7" borderId="90" xfId="0" applyNumberFormat="1" applyFont="1" applyFill="1" applyBorder="1" applyAlignment="1">
      <alignment horizontal="center" vertical="center"/>
    </xf>
    <xf numFmtId="1" fontId="17" fillId="7" borderId="91" xfId="0" applyNumberFormat="1" applyFont="1" applyFill="1" applyBorder="1" applyAlignment="1">
      <alignment horizontal="center" vertical="center"/>
    </xf>
    <xf numFmtId="1" fontId="17" fillId="7" borderId="92" xfId="0" applyNumberFormat="1" applyFont="1" applyFill="1" applyBorder="1" applyAlignment="1">
      <alignment horizontal="center" vertical="center"/>
    </xf>
    <xf numFmtId="1" fontId="17" fillId="7" borderId="101" xfId="0" applyNumberFormat="1" applyFont="1" applyFill="1" applyBorder="1" applyAlignment="1">
      <alignment horizontal="left" vertical="center"/>
    </xf>
    <xf numFmtId="0" fontId="16" fillId="7" borderId="106" xfId="0" applyFont="1" applyFill="1" applyBorder="1" applyAlignment="1">
      <alignment horizontal="center" vertical="center"/>
    </xf>
    <xf numFmtId="0" fontId="16" fillId="7" borderId="90" xfId="0" applyFont="1" applyFill="1" applyBorder="1" applyAlignment="1">
      <alignment horizontal="center" vertical="center"/>
    </xf>
    <xf numFmtId="0" fontId="16" fillId="7" borderId="107" xfId="0" applyFont="1" applyFill="1" applyBorder="1" applyAlignment="1">
      <alignment horizontal="center" vertical="center"/>
    </xf>
    <xf numFmtId="0" fontId="16" fillId="7" borderId="96" xfId="0" applyFont="1" applyFill="1" applyBorder="1" applyAlignment="1">
      <alignment horizontal="center" vertical="center"/>
    </xf>
    <xf numFmtId="0" fontId="17" fillId="7" borderId="60" xfId="0" applyFont="1" applyFill="1" applyBorder="1" applyAlignment="1">
      <alignment horizontal="center" vertical="center"/>
    </xf>
    <xf numFmtId="0" fontId="16" fillId="7" borderId="61" xfId="0" applyFont="1" applyFill="1" applyBorder="1" applyAlignment="1">
      <alignment horizontal="center" vertical="center"/>
    </xf>
    <xf numFmtId="0" fontId="17" fillId="7" borderId="61" xfId="0" applyFont="1" applyFill="1" applyBorder="1" applyAlignment="1">
      <alignment horizontal="center" vertical="center"/>
    </xf>
    <xf numFmtId="0" fontId="17" fillId="7" borderId="70" xfId="0" applyFont="1" applyFill="1" applyBorder="1" applyAlignment="1">
      <alignment horizontal="left" vertical="center"/>
    </xf>
    <xf numFmtId="0" fontId="17" fillId="7" borderId="65" xfId="0" applyFont="1" applyFill="1" applyBorder="1" applyAlignment="1">
      <alignment horizontal="center" vertical="center"/>
    </xf>
    <xf numFmtId="0" fontId="16" fillId="7" borderId="65" xfId="0" applyFont="1" applyFill="1" applyBorder="1" applyAlignment="1">
      <alignment horizontal="center" vertical="center"/>
    </xf>
    <xf numFmtId="0" fontId="17" fillId="7" borderId="87" xfId="0" applyFont="1" applyFill="1" applyBorder="1" applyAlignment="1">
      <alignment horizontal="left" vertical="center"/>
    </xf>
    <xf numFmtId="0" fontId="16" fillId="7" borderId="88" xfId="0" applyFont="1" applyFill="1" applyBorder="1" applyAlignment="1">
      <alignment horizontal="center" vertical="center"/>
    </xf>
    <xf numFmtId="0" fontId="16" fillId="7" borderId="89" xfId="0" applyFont="1" applyFill="1" applyBorder="1" applyAlignment="1">
      <alignment horizontal="center" vertical="center"/>
    </xf>
    <xf numFmtId="178" fontId="15" fillId="0" borderId="6" xfId="0" applyNumberFormat="1" applyFont="1" applyBorder="1" applyAlignment="1">
      <alignment horizontal="right" vertical="center"/>
    </xf>
    <xf numFmtId="178" fontId="15" fillId="0" borderId="5" xfId="0" applyNumberFormat="1" applyFont="1" applyBorder="1" applyAlignment="1">
      <alignment horizontal="right" vertical="center"/>
    </xf>
    <xf numFmtId="178" fontId="15" fillId="4" borderId="6" xfId="0" applyNumberFormat="1" applyFont="1" applyFill="1" applyBorder="1" applyAlignment="1">
      <alignment horizontal="right" vertical="center"/>
    </xf>
    <xf numFmtId="178" fontId="16" fillId="0" borderId="64" xfId="0" quotePrefix="1" applyNumberFormat="1" applyFont="1" applyBorder="1" applyAlignment="1">
      <alignment horizontal="right" vertical="center"/>
    </xf>
    <xf numFmtId="178" fontId="16" fillId="0" borderId="74" xfId="0" quotePrefix="1" applyNumberFormat="1" applyFont="1" applyBorder="1" applyAlignment="1">
      <alignment horizontal="right" vertical="center"/>
    </xf>
    <xf numFmtId="178" fontId="16" fillId="0" borderId="63" xfId="0" quotePrefix="1" applyNumberFormat="1" applyFont="1" applyBorder="1" applyAlignment="1">
      <alignment horizontal="right" vertical="center"/>
    </xf>
    <xf numFmtId="178" fontId="16" fillId="0" borderId="74" xfId="0" applyNumberFormat="1" applyFont="1" applyBorder="1" applyAlignment="1">
      <alignment horizontal="right" vertical="center"/>
    </xf>
    <xf numFmtId="178" fontId="16" fillId="4" borderId="63" xfId="0" applyNumberFormat="1" applyFont="1" applyFill="1" applyBorder="1" applyAlignment="1">
      <alignment horizontal="right" vertical="center"/>
    </xf>
    <xf numFmtId="178" fontId="16" fillId="0" borderId="77" xfId="0" applyNumberFormat="1" applyFont="1" applyBorder="1" applyAlignment="1">
      <alignment horizontal="right" vertical="center"/>
    </xf>
    <xf numFmtId="178" fontId="17" fillId="4" borderId="77" xfId="0" applyNumberFormat="1" applyFont="1" applyFill="1" applyBorder="1" applyAlignment="1">
      <alignment horizontal="right" vertical="center"/>
    </xf>
    <xf numFmtId="178" fontId="16" fillId="4" borderId="67" xfId="0" applyNumberFormat="1" applyFont="1" applyFill="1" applyBorder="1" applyAlignment="1">
      <alignment horizontal="right" vertical="center"/>
    </xf>
    <xf numFmtId="178" fontId="16" fillId="4" borderId="78" xfId="0" applyNumberFormat="1" applyFont="1" applyFill="1" applyBorder="1" applyAlignment="1">
      <alignment horizontal="right" vertical="center"/>
    </xf>
    <xf numFmtId="183" fontId="16" fillId="0" borderId="81" xfId="0" applyNumberFormat="1" applyFont="1" applyBorder="1" applyAlignment="1">
      <alignment horizontal="left" vertical="center"/>
    </xf>
    <xf numFmtId="183" fontId="16" fillId="0" borderId="82" xfId="0" applyNumberFormat="1" applyFont="1" applyBorder="1" applyAlignment="1">
      <alignment vertical="center"/>
    </xf>
    <xf numFmtId="183" fontId="16" fillId="0" borderId="64" xfId="0" applyNumberFormat="1" applyFont="1" applyBorder="1" applyAlignment="1">
      <alignment vertical="center"/>
    </xf>
    <xf numFmtId="183" fontId="16" fillId="0" borderId="64" xfId="0" applyNumberFormat="1" applyFont="1" applyFill="1" applyBorder="1" applyAlignment="1">
      <alignment vertical="center"/>
    </xf>
    <xf numFmtId="183" fontId="16" fillId="0" borderId="83" xfId="0" applyNumberFormat="1" applyFont="1" applyBorder="1" applyAlignment="1">
      <alignment vertical="center"/>
    </xf>
    <xf numFmtId="183" fontId="16" fillId="0" borderId="0" xfId="0" applyNumberFormat="1" applyFont="1" applyAlignment="1">
      <alignment vertical="center"/>
    </xf>
    <xf numFmtId="183" fontId="16" fillId="0" borderId="82" xfId="0" applyNumberFormat="1" applyFont="1" applyFill="1" applyBorder="1" applyAlignment="1">
      <alignment vertical="center"/>
    </xf>
    <xf numFmtId="183" fontId="16" fillId="0" borderId="83" xfId="0" applyNumberFormat="1" applyFont="1" applyFill="1" applyBorder="1" applyAlignment="1">
      <alignment vertical="center"/>
    </xf>
    <xf numFmtId="183" fontId="16" fillId="5" borderId="82" xfId="0" applyNumberFormat="1" applyFont="1" applyFill="1" applyBorder="1" applyAlignment="1">
      <alignment vertical="center"/>
    </xf>
    <xf numFmtId="183" fontId="16" fillId="5" borderId="64" xfId="0" applyNumberFormat="1" applyFont="1" applyFill="1" applyBorder="1" applyAlignment="1">
      <alignment vertical="center"/>
    </xf>
    <xf numFmtId="183" fontId="16" fillId="5" borderId="83" xfId="0" applyNumberFormat="1" applyFont="1" applyFill="1" applyBorder="1" applyAlignment="1">
      <alignment vertical="center"/>
    </xf>
    <xf numFmtId="183" fontId="15" fillId="0" borderId="73" xfId="0" applyNumberFormat="1" applyFont="1" applyBorder="1" applyAlignment="1">
      <alignment horizontal="left" vertical="center" indent="1"/>
    </xf>
    <xf numFmtId="183" fontId="15" fillId="0" borderId="4"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vertical="center"/>
    </xf>
    <xf numFmtId="183" fontId="15" fillId="0" borderId="0" xfId="0" applyNumberFormat="1" applyFont="1" applyFill="1" applyAlignment="1">
      <alignment vertical="center"/>
    </xf>
    <xf numFmtId="183" fontId="15" fillId="0" borderId="34" xfId="0" applyNumberFormat="1" applyFont="1" applyBorder="1" applyAlignment="1">
      <alignment vertical="center"/>
    </xf>
    <xf numFmtId="183" fontId="15" fillId="0" borderId="4" xfId="0" applyNumberFormat="1" applyFont="1" applyFill="1" applyBorder="1" applyAlignment="1">
      <alignment vertical="center"/>
    </xf>
    <xf numFmtId="183" fontId="15" fillId="0" borderId="34" xfId="0" applyNumberFormat="1" applyFont="1" applyFill="1" applyBorder="1" applyAlignment="1">
      <alignment vertical="center"/>
    </xf>
    <xf numFmtId="183" fontId="15" fillId="4" borderId="4" xfId="0" applyNumberFormat="1" applyFont="1" applyFill="1" applyBorder="1" applyAlignment="1">
      <alignment vertical="center"/>
    </xf>
    <xf numFmtId="183" fontId="15" fillId="4" borderId="0" xfId="0" applyNumberFormat="1" applyFont="1" applyFill="1" applyAlignment="1">
      <alignment vertical="center"/>
    </xf>
    <xf numFmtId="183" fontId="15" fillId="4" borderId="34" xfId="0" applyNumberFormat="1" applyFont="1" applyFill="1" applyBorder="1" applyAlignment="1">
      <alignment vertical="center"/>
    </xf>
    <xf numFmtId="183" fontId="15" fillId="0" borderId="4" xfId="0" applyNumberFormat="1" applyFont="1" applyBorder="1" applyAlignment="1">
      <alignment vertical="center"/>
    </xf>
    <xf numFmtId="181" fontId="18" fillId="0" borderId="86" xfId="0" applyNumberFormat="1" applyFont="1" applyFill="1" applyBorder="1" applyAlignment="1">
      <alignment vertical="center"/>
    </xf>
    <xf numFmtId="181" fontId="18" fillId="0" borderId="29" xfId="0" applyNumberFormat="1" applyFont="1" applyFill="1" applyBorder="1" applyAlignment="1">
      <alignment vertical="center"/>
    </xf>
    <xf numFmtId="0" fontId="18" fillId="0" borderId="0" xfId="0" applyFont="1" applyAlignment="1">
      <alignment vertical="center" wrapText="1"/>
    </xf>
    <xf numFmtId="0" fontId="18" fillId="0" borderId="0" xfId="0" applyFont="1" applyAlignment="1">
      <alignment vertical="center"/>
    </xf>
    <xf numFmtId="0" fontId="29" fillId="0" borderId="0" xfId="0" applyFont="1"/>
    <xf numFmtId="9" fontId="0" fillId="0" borderId="0" xfId="1" applyFont="1" applyBorder="1"/>
    <xf numFmtId="187" fontId="0" fillId="0" borderId="0" xfId="0" applyNumberFormat="1"/>
    <xf numFmtId="188" fontId="0" fillId="0" borderId="0" xfId="0" applyNumberFormat="1"/>
    <xf numFmtId="2" fontId="0" fillId="0" borderId="0" xfId="0" applyNumberFormat="1"/>
    <xf numFmtId="1" fontId="0" fillId="0" borderId="0" xfId="0" applyNumberFormat="1"/>
    <xf numFmtId="0" fontId="28" fillId="0" borderId="0" xfId="0" applyFont="1" applyAlignment="1">
      <alignment horizontal="center" vertical="center"/>
    </xf>
    <xf numFmtId="0" fontId="16" fillId="0" borderId="0" xfId="0" applyFont="1" applyFill="1" applyAlignment="1">
      <alignment horizontal="center" vertical="center"/>
    </xf>
    <xf numFmtId="0" fontId="15" fillId="0" borderId="0" xfId="0" applyFont="1" applyFill="1" applyAlignment="1">
      <alignment vertical="center"/>
    </xf>
    <xf numFmtId="178" fontId="16" fillId="0" borderId="0" xfId="0" applyNumberFormat="1" applyFont="1" applyFill="1" applyAlignment="1">
      <alignment vertical="center"/>
    </xf>
    <xf numFmtId="0" fontId="15" fillId="0" borderId="43" xfId="0" applyFont="1" applyFill="1" applyBorder="1" applyAlignment="1">
      <alignment vertical="center"/>
    </xf>
    <xf numFmtId="178" fontId="16" fillId="0" borderId="43" xfId="0" applyNumberFormat="1" applyFont="1" applyFill="1" applyBorder="1" applyAlignment="1">
      <alignment vertical="center"/>
    </xf>
    <xf numFmtId="178" fontId="15" fillId="0" borderId="43" xfId="0" applyNumberFormat="1" applyFont="1" applyFill="1" applyBorder="1" applyAlignment="1">
      <alignment vertical="center"/>
    </xf>
    <xf numFmtId="177" fontId="16" fillId="0" borderId="0" xfId="0" applyNumberFormat="1" applyFont="1" applyFill="1" applyAlignment="1">
      <alignment vertical="center"/>
    </xf>
    <xf numFmtId="177" fontId="15" fillId="0" borderId="52" xfId="0" applyNumberFormat="1" applyFont="1" applyFill="1" applyBorder="1" applyAlignment="1">
      <alignment vertical="center"/>
    </xf>
    <xf numFmtId="177" fontId="17" fillId="0" borderId="38" xfId="0" applyNumberFormat="1" applyFont="1" applyBorder="1" applyAlignment="1">
      <alignment vertical="center"/>
    </xf>
    <xf numFmtId="177" fontId="17" fillId="4" borderId="25" xfId="0" applyNumberFormat="1" applyFont="1" applyFill="1" applyBorder="1" applyAlignment="1">
      <alignment vertical="center"/>
    </xf>
    <xf numFmtId="177" fontId="16" fillId="5" borderId="38" xfId="0" applyNumberFormat="1" applyFont="1" applyFill="1" applyBorder="1" applyAlignment="1">
      <alignment vertical="center"/>
    </xf>
    <xf numFmtId="177" fontId="16" fillId="0" borderId="38" xfId="0" applyNumberFormat="1" applyFont="1" applyBorder="1" applyAlignment="1">
      <alignment vertical="center"/>
    </xf>
    <xf numFmtId="177" fontId="20" fillId="5" borderId="38" xfId="0" applyNumberFormat="1" applyFont="1" applyFill="1" applyBorder="1" applyAlignment="1">
      <alignment vertical="center"/>
    </xf>
    <xf numFmtId="177" fontId="15" fillId="5" borderId="38" xfId="0" applyNumberFormat="1" applyFont="1" applyFill="1" applyBorder="1" applyAlignment="1">
      <alignment vertical="center"/>
    </xf>
    <xf numFmtId="177" fontId="19" fillId="5" borderId="38" xfId="0" applyNumberFormat="1" applyFont="1" applyFill="1" applyBorder="1" applyAlignment="1">
      <alignment vertical="center"/>
    </xf>
    <xf numFmtId="177" fontId="22" fillId="5" borderId="38" xfId="0" applyNumberFormat="1" applyFont="1" applyFill="1" applyBorder="1" applyAlignment="1">
      <alignment vertical="center"/>
    </xf>
    <xf numFmtId="178" fontId="15" fillId="4" borderId="38" xfId="0" applyNumberFormat="1" applyFont="1" applyFill="1" applyBorder="1" applyAlignment="1">
      <alignment horizontal="right" vertical="center"/>
    </xf>
    <xf numFmtId="178" fontId="16" fillId="4" borderId="38" xfId="0" applyNumberFormat="1" applyFont="1" applyFill="1" applyBorder="1" applyAlignment="1">
      <alignment horizontal="right" vertical="center"/>
    </xf>
    <xf numFmtId="178" fontId="15" fillId="4" borderId="38" xfId="0" applyNumberFormat="1" applyFont="1" applyFill="1" applyBorder="1" applyAlignment="1">
      <alignment vertical="center"/>
    </xf>
    <xf numFmtId="178" fontId="16" fillId="5" borderId="140" xfId="0" applyNumberFormat="1" applyFont="1" applyFill="1" applyBorder="1" applyAlignment="1">
      <alignment horizontal="right" vertical="center"/>
    </xf>
    <xf numFmtId="178" fontId="16" fillId="0" borderId="38" xfId="0" applyNumberFormat="1" applyFont="1" applyBorder="1" applyAlignment="1">
      <alignment horizontal="right" vertical="center"/>
    </xf>
    <xf numFmtId="178" fontId="15" fillId="0" borderId="38" xfId="0" applyNumberFormat="1" applyFont="1" applyBorder="1" applyAlignment="1">
      <alignment horizontal="right" vertical="center"/>
    </xf>
    <xf numFmtId="178" fontId="16" fillId="5" borderId="141" xfId="0" applyNumberFormat="1" applyFont="1" applyFill="1" applyBorder="1" applyAlignment="1">
      <alignment horizontal="right" vertical="center"/>
    </xf>
    <xf numFmtId="0" fontId="17" fillId="7" borderId="142" xfId="0" applyFont="1" applyFill="1" applyBorder="1" applyAlignment="1">
      <alignment horizontal="center" vertical="center"/>
    </xf>
    <xf numFmtId="0" fontId="15" fillId="0" borderId="143" xfId="0" applyFont="1" applyBorder="1" applyAlignment="1">
      <alignment vertical="center"/>
    </xf>
    <xf numFmtId="177" fontId="16" fillId="4" borderId="38" xfId="0" applyNumberFormat="1" applyFont="1" applyFill="1" applyBorder="1" applyAlignment="1">
      <alignment horizontal="right" vertical="center"/>
    </xf>
    <xf numFmtId="177" fontId="15" fillId="4" borderId="38" xfId="0" applyNumberFormat="1" applyFont="1" applyFill="1" applyBorder="1" applyAlignment="1">
      <alignment horizontal="right" vertical="center"/>
    </xf>
    <xf numFmtId="177" fontId="15" fillId="4" borderId="42" xfId="0" applyNumberFormat="1" applyFont="1" applyFill="1" applyBorder="1" applyAlignment="1">
      <alignment horizontal="right" vertical="center"/>
    </xf>
    <xf numFmtId="176" fontId="15" fillId="4" borderId="38" xfId="1" applyNumberFormat="1" applyFont="1" applyFill="1" applyBorder="1" applyAlignment="1">
      <alignment vertical="center"/>
    </xf>
    <xf numFmtId="166" fontId="15" fillId="4" borderId="38" xfId="0" applyNumberFormat="1" applyFont="1" applyFill="1" applyBorder="1" applyAlignment="1">
      <alignment vertical="center"/>
    </xf>
    <xf numFmtId="177" fontId="16" fillId="4" borderId="38" xfId="0" applyNumberFormat="1" applyFont="1" applyFill="1" applyBorder="1" applyAlignment="1">
      <alignment vertical="center"/>
    </xf>
    <xf numFmtId="0" fontId="17" fillId="7" borderId="139" xfId="0" applyFont="1" applyFill="1" applyBorder="1" applyAlignment="1">
      <alignment horizontal="center" vertical="center"/>
    </xf>
    <xf numFmtId="177" fontId="16" fillId="4" borderId="42" xfId="0" applyNumberFormat="1" applyFont="1" applyFill="1" applyBorder="1" applyAlignment="1">
      <alignment horizontal="right" vertical="center"/>
    </xf>
    <xf numFmtId="169" fontId="16" fillId="2" borderId="38" xfId="0" applyNumberFormat="1" applyFont="1" applyFill="1" applyBorder="1" applyAlignment="1">
      <alignment horizontal="right" vertical="center"/>
    </xf>
    <xf numFmtId="177" fontId="20" fillId="4" borderId="38" xfId="0" applyNumberFormat="1" applyFont="1" applyFill="1" applyBorder="1" applyAlignment="1">
      <alignment horizontal="right" vertical="center"/>
    </xf>
    <xf numFmtId="177" fontId="16" fillId="4" borderId="141" xfId="0" applyNumberFormat="1" applyFont="1" applyFill="1" applyBorder="1" applyAlignment="1">
      <alignment horizontal="right" vertical="center"/>
    </xf>
    <xf numFmtId="9" fontId="15" fillId="4" borderId="38" xfId="1" applyNumberFormat="1" applyFont="1" applyFill="1" applyBorder="1" applyAlignment="1">
      <alignment vertical="center"/>
    </xf>
    <xf numFmtId="178" fontId="16" fillId="4" borderId="38" xfId="0" applyNumberFormat="1" applyFont="1" applyFill="1" applyBorder="1" applyAlignment="1">
      <alignment vertical="center"/>
    </xf>
    <xf numFmtId="0" fontId="15" fillId="0" borderId="138" xfId="0" applyFont="1" applyBorder="1" applyAlignment="1">
      <alignment vertical="center"/>
    </xf>
    <xf numFmtId="177" fontId="16" fillId="0" borderId="0" xfId="0" applyNumberFormat="1" applyFont="1" applyBorder="1" applyAlignment="1">
      <alignment vertical="center"/>
    </xf>
    <xf numFmtId="177" fontId="16" fillId="4" borderId="138" xfId="0" applyNumberFormat="1" applyFont="1" applyFill="1" applyBorder="1" applyAlignment="1">
      <alignment horizontal="right" vertical="center"/>
    </xf>
    <xf numFmtId="9" fontId="15" fillId="4" borderId="38" xfId="0" applyNumberFormat="1" applyFont="1" applyFill="1" applyBorder="1" applyAlignment="1">
      <alignment vertical="center"/>
    </xf>
    <xf numFmtId="177" fontId="16" fillId="5" borderId="141" xfId="0" applyNumberFormat="1" applyFont="1" applyFill="1" applyBorder="1" applyAlignment="1">
      <alignment vertical="center"/>
    </xf>
    <xf numFmtId="176" fontId="15" fillId="4" borderId="38" xfId="0" applyNumberFormat="1" applyFont="1" applyFill="1" applyBorder="1" applyAlignment="1">
      <alignment vertical="center"/>
    </xf>
    <xf numFmtId="177" fontId="15" fillId="3" borderId="38" xfId="0" applyNumberFormat="1" applyFont="1" applyFill="1" applyBorder="1" applyAlignment="1">
      <alignment vertical="center"/>
    </xf>
    <xf numFmtId="177" fontId="15" fillId="3" borderId="38" xfId="0" applyNumberFormat="1" applyFont="1" applyFill="1" applyBorder="1" applyAlignment="1">
      <alignment horizontal="right" vertical="center"/>
    </xf>
    <xf numFmtId="177" fontId="16" fillId="3" borderId="38" xfId="0" applyNumberFormat="1" applyFont="1" applyFill="1" applyBorder="1" applyAlignment="1">
      <alignment horizontal="right" vertical="center"/>
    </xf>
    <xf numFmtId="178" fontId="15" fillId="3" borderId="38" xfId="0" applyNumberFormat="1" applyFont="1" applyFill="1" applyBorder="1" applyAlignment="1">
      <alignment vertical="center"/>
    </xf>
    <xf numFmtId="176" fontId="15" fillId="3" borderId="38" xfId="1" applyNumberFormat="1" applyFont="1" applyFill="1" applyBorder="1" applyAlignment="1">
      <alignment vertical="center"/>
    </xf>
    <xf numFmtId="166" fontId="15" fillId="3" borderId="38" xfId="0" applyNumberFormat="1" applyFont="1" applyFill="1" applyBorder="1" applyAlignment="1">
      <alignment vertical="center"/>
    </xf>
    <xf numFmtId="177" fontId="16" fillId="3" borderId="42" xfId="0" applyNumberFormat="1" applyFont="1" applyFill="1" applyBorder="1" applyAlignment="1">
      <alignment vertical="center"/>
    </xf>
    <xf numFmtId="170" fontId="15" fillId="4" borderId="38" xfId="0" applyNumberFormat="1" applyFont="1" applyFill="1" applyBorder="1" applyAlignment="1">
      <alignment vertical="center"/>
    </xf>
    <xf numFmtId="181" fontId="15" fillId="4" borderId="38" xfId="0" applyNumberFormat="1" applyFont="1" applyFill="1" applyBorder="1" applyAlignment="1">
      <alignment vertical="center"/>
    </xf>
    <xf numFmtId="177" fontId="15" fillId="0" borderId="143" xfId="0" applyNumberFormat="1" applyFont="1" applyBorder="1" applyAlignment="1">
      <alignment vertical="center"/>
    </xf>
    <xf numFmtId="0" fontId="17" fillId="7" borderId="144" xfId="0" applyFont="1" applyFill="1" applyBorder="1" applyAlignment="1">
      <alignment horizontal="left" vertical="center"/>
    </xf>
    <xf numFmtId="0" fontId="16" fillId="7" borderId="145" xfId="0" applyFont="1" applyFill="1" applyBorder="1" applyAlignment="1">
      <alignment horizontal="centerContinuous" vertical="center"/>
    </xf>
    <xf numFmtId="0" fontId="16" fillId="7" borderId="145" xfId="0" applyFont="1" applyFill="1" applyBorder="1" applyAlignment="1">
      <alignment horizontal="center" vertical="center"/>
    </xf>
    <xf numFmtId="0" fontId="17" fillId="7" borderId="146" xfId="0" applyFont="1" applyFill="1" applyBorder="1" applyAlignment="1">
      <alignment horizontal="center" vertical="center"/>
    </xf>
    <xf numFmtId="0" fontId="17" fillId="7" borderId="146" xfId="0" applyFont="1" applyFill="1" applyBorder="1" applyAlignment="1">
      <alignment horizontal="centerContinuous" vertical="center"/>
    </xf>
    <xf numFmtId="0" fontId="17" fillId="7" borderId="147" xfId="0" applyFont="1" applyFill="1" applyBorder="1" applyAlignment="1">
      <alignment horizontal="centerContinuous" vertical="center"/>
    </xf>
    <xf numFmtId="0" fontId="15" fillId="0" borderId="148" xfId="0" applyFont="1" applyBorder="1"/>
    <xf numFmtId="166" fontId="15" fillId="0" borderId="38" xfId="0" applyNumberFormat="1" applyFont="1" applyBorder="1" applyAlignment="1">
      <alignment horizontal="centerContinuous"/>
    </xf>
    <xf numFmtId="0" fontId="16" fillId="0" borderId="149" xfId="0" applyFont="1" applyBorder="1"/>
    <xf numFmtId="3" fontId="15" fillId="0" borderId="0" xfId="0" applyNumberFormat="1" applyFont="1" applyBorder="1"/>
    <xf numFmtId="0" fontId="15" fillId="0" borderId="0" xfId="0" applyFont="1" applyBorder="1"/>
    <xf numFmtId="0" fontId="15" fillId="0" borderId="0" xfId="0" applyFont="1" applyBorder="1" applyAlignment="1">
      <alignment horizontal="centerContinuous"/>
    </xf>
    <xf numFmtId="0" fontId="15" fillId="0" borderId="149" xfId="0" applyFont="1" applyBorder="1"/>
    <xf numFmtId="3" fontId="15" fillId="0" borderId="0" xfId="0" applyNumberFormat="1" applyFont="1" applyBorder="1" applyAlignment="1">
      <alignment horizontal="centerContinuous"/>
    </xf>
    <xf numFmtId="0" fontId="15" fillId="0" borderId="0" xfId="0" applyFont="1" applyBorder="1" applyAlignment="1">
      <alignment horizontal="center"/>
    </xf>
    <xf numFmtId="9" fontId="15" fillId="0" borderId="0" xfId="0" applyNumberFormat="1" applyFont="1" applyBorder="1" applyAlignment="1">
      <alignment horizontal="center"/>
    </xf>
    <xf numFmtId="0" fontId="15" fillId="0" borderId="0" xfId="0" quotePrefix="1" applyFont="1" applyBorder="1" applyAlignment="1">
      <alignment horizontal="centerContinuous"/>
    </xf>
    <xf numFmtId="179" fontId="15" fillId="0" borderId="0" xfId="0" applyNumberFormat="1" applyFont="1" applyBorder="1" applyAlignment="1">
      <alignment horizontal="center"/>
    </xf>
    <xf numFmtId="166" fontId="15" fillId="0" borderId="0" xfId="0" applyNumberFormat="1" applyFont="1" applyBorder="1" applyAlignment="1">
      <alignment horizontal="centerContinuous"/>
    </xf>
    <xf numFmtId="171" fontId="15" fillId="0" borderId="0" xfId="0" applyNumberFormat="1" applyFont="1" applyBorder="1" applyAlignment="1">
      <alignment horizontal="centerContinuous"/>
    </xf>
    <xf numFmtId="3" fontId="26" fillId="0" borderId="0" xfId="0" applyNumberFormat="1" applyFont="1" applyBorder="1" applyAlignment="1">
      <alignment horizontal="centerContinuous"/>
    </xf>
    <xf numFmtId="170" fontId="15" fillId="0" borderId="38" xfId="0" applyNumberFormat="1" applyFont="1" applyBorder="1" applyAlignment="1">
      <alignment horizontal="centerContinuous"/>
    </xf>
    <xf numFmtId="170" fontId="16" fillId="0" borderId="38" xfId="0" applyNumberFormat="1" applyFont="1" applyBorder="1" applyAlignment="1">
      <alignment horizontal="centerContinuous"/>
    </xf>
    <xf numFmtId="0" fontId="15" fillId="0" borderId="150" xfId="0" applyFont="1" applyBorder="1"/>
    <xf numFmtId="0" fontId="15" fillId="0" borderId="42" xfId="0" applyFont="1" applyBorder="1" applyAlignment="1">
      <alignment horizontal="centerContinuous"/>
    </xf>
    <xf numFmtId="177" fontId="16" fillId="4" borderId="0" xfId="0" applyNumberFormat="1" applyFont="1" applyFill="1" applyBorder="1" applyAlignment="1">
      <alignment vertical="center"/>
    </xf>
    <xf numFmtId="177" fontId="15" fillId="4" borderId="0" xfId="0" applyNumberFormat="1" applyFont="1" applyFill="1" applyBorder="1" applyAlignment="1">
      <alignment vertical="center"/>
    </xf>
    <xf numFmtId="177" fontId="15" fillId="4" borderId="0" xfId="0" applyNumberFormat="1" applyFont="1" applyFill="1" applyBorder="1" applyAlignment="1">
      <alignment horizontal="right" vertical="center"/>
    </xf>
    <xf numFmtId="0" fontId="17" fillId="7" borderId="155" xfId="0" applyFont="1" applyFill="1" applyBorder="1" applyAlignment="1">
      <alignment horizontal="left" vertical="center"/>
    </xf>
    <xf numFmtId="0" fontId="17" fillId="7" borderId="156" xfId="0" applyFont="1" applyFill="1" applyBorder="1" applyAlignment="1">
      <alignment horizontal="left" vertical="center"/>
    </xf>
    <xf numFmtId="0" fontId="17" fillId="7" borderId="157" xfId="0" applyFont="1" applyFill="1" applyBorder="1" applyAlignment="1">
      <alignment horizontal="left" vertical="center"/>
    </xf>
    <xf numFmtId="178" fontId="16" fillId="4" borderId="74" xfId="0" applyNumberFormat="1" applyFont="1" applyFill="1" applyBorder="1" applyAlignment="1">
      <alignment horizontal="right" vertical="center"/>
    </xf>
    <xf numFmtId="178" fontId="16" fillId="3" borderId="36" xfId="0" applyNumberFormat="1" applyFont="1" applyFill="1" applyBorder="1" applyAlignment="1">
      <alignment horizontal="right" vertical="center"/>
    </xf>
    <xf numFmtId="177" fontId="15" fillId="3" borderId="35" xfId="0" applyNumberFormat="1" applyFont="1" applyFill="1" applyBorder="1" applyAlignment="1">
      <alignment horizontal="right" vertical="center"/>
    </xf>
    <xf numFmtId="178" fontId="17" fillId="2" borderId="43" xfId="0" applyNumberFormat="1" applyFont="1" applyFill="1" applyBorder="1" applyAlignment="1">
      <alignment horizontal="left" vertical="center" indent="1"/>
    </xf>
    <xf numFmtId="0" fontId="32" fillId="0" borderId="76" xfId="0" applyFont="1" applyBorder="1" applyAlignment="1">
      <alignment vertical="center"/>
    </xf>
    <xf numFmtId="166" fontId="16" fillId="3" borderId="4" xfId="0" applyNumberFormat="1" applyFont="1" applyFill="1" applyBorder="1" applyAlignment="1">
      <alignment vertical="center"/>
    </xf>
    <xf numFmtId="164" fontId="16" fillId="3" borderId="0" xfId="0" applyNumberFormat="1" applyFont="1" applyFill="1" applyAlignment="1">
      <alignment vertical="center"/>
    </xf>
    <xf numFmtId="178" fontId="16" fillId="3" borderId="34" xfId="0" applyNumberFormat="1" applyFont="1" applyFill="1" applyBorder="1" applyAlignment="1">
      <alignment vertical="center"/>
    </xf>
    <xf numFmtId="170" fontId="18" fillId="3" borderId="4" xfId="0" applyNumberFormat="1" applyFont="1" applyFill="1" applyBorder="1" applyAlignment="1">
      <alignment horizontal="right" vertical="center"/>
    </xf>
    <xf numFmtId="178" fontId="18" fillId="3" borderId="34" xfId="0" applyNumberFormat="1" applyFont="1" applyFill="1" applyBorder="1" applyAlignment="1">
      <alignment horizontal="right" vertical="center"/>
    </xf>
    <xf numFmtId="176" fontId="15" fillId="3" borderId="0" xfId="0" applyNumberFormat="1" applyFont="1" applyFill="1" applyAlignment="1">
      <alignment vertical="center"/>
    </xf>
    <xf numFmtId="176" fontId="15" fillId="3" borderId="34" xfId="0" applyNumberFormat="1" applyFont="1" applyFill="1" applyBorder="1" applyAlignment="1">
      <alignment vertical="center"/>
    </xf>
    <xf numFmtId="164" fontId="15" fillId="3" borderId="0" xfId="0" applyNumberFormat="1" applyFont="1" applyFill="1" applyAlignment="1">
      <alignment vertical="center"/>
    </xf>
    <xf numFmtId="0" fontId="15" fillId="3" borderId="0" xfId="0" applyFont="1" applyFill="1" applyAlignment="1">
      <alignment vertical="center"/>
    </xf>
    <xf numFmtId="0" fontId="15" fillId="3" borderId="34" xfId="0" applyFont="1" applyFill="1" applyBorder="1" applyAlignment="1">
      <alignment vertical="center"/>
    </xf>
    <xf numFmtId="178" fontId="15" fillId="3" borderId="0" xfId="0" applyNumberFormat="1" applyFont="1" applyFill="1" applyAlignment="1">
      <alignment vertical="center"/>
    </xf>
    <xf numFmtId="178" fontId="15" fillId="3" borderId="4" xfId="0" applyNumberFormat="1" applyFont="1" applyFill="1" applyBorder="1" applyAlignment="1">
      <alignment vertical="center"/>
    </xf>
    <xf numFmtId="178" fontId="15" fillId="0" borderId="0" xfId="0" applyNumberFormat="1" applyFont="1" applyBorder="1" applyAlignment="1">
      <alignment horizontal="right" vertical="center"/>
    </xf>
    <xf numFmtId="177" fontId="15" fillId="0" borderId="0" xfId="0" applyNumberFormat="1" applyFont="1" applyBorder="1" applyAlignment="1">
      <alignment horizontal="right" vertical="center"/>
    </xf>
    <xf numFmtId="177" fontId="16" fillId="3" borderId="0" xfId="0" applyNumberFormat="1" applyFont="1" applyFill="1" applyAlignment="1">
      <alignment horizontal="right" vertical="center"/>
    </xf>
    <xf numFmtId="177" fontId="16" fillId="3" borderId="85" xfId="0" applyNumberFormat="1" applyFont="1" applyFill="1" applyBorder="1" applyAlignment="1">
      <alignment horizontal="right" vertical="center"/>
    </xf>
    <xf numFmtId="178" fontId="17" fillId="0" borderId="112" xfId="0" applyNumberFormat="1" applyFont="1" applyFill="1" applyBorder="1" applyAlignment="1">
      <alignment horizontal="left" vertical="center"/>
    </xf>
    <xf numFmtId="178" fontId="15" fillId="0" borderId="112" xfId="0" applyNumberFormat="1" applyFont="1" applyFill="1" applyBorder="1" applyAlignment="1">
      <alignment horizontal="left" vertical="center" indent="1"/>
    </xf>
    <xf numFmtId="178" fontId="15" fillId="0" borderId="114" xfId="0" applyNumberFormat="1" applyFont="1" applyFill="1" applyBorder="1" applyAlignment="1">
      <alignment vertical="center"/>
    </xf>
    <xf numFmtId="178" fontId="16" fillId="0" borderId="113" xfId="0" applyNumberFormat="1" applyFont="1" applyFill="1" applyBorder="1" applyAlignment="1">
      <alignment vertical="center"/>
    </xf>
    <xf numFmtId="178" fontId="15" fillId="0" borderId="112" xfId="0" applyNumberFormat="1" applyFont="1" applyFill="1" applyBorder="1" applyAlignment="1">
      <alignment horizontal="left" vertical="center" indent="2"/>
    </xf>
    <xf numFmtId="178" fontId="17" fillId="0" borderId="114" xfId="0" applyNumberFormat="1" applyFont="1" applyFill="1" applyBorder="1" applyAlignment="1">
      <alignment horizontal="left" vertical="center"/>
    </xf>
    <xf numFmtId="0" fontId="17" fillId="7" borderId="101" xfId="7" applyFont="1" applyFill="1" applyBorder="1" applyAlignment="1">
      <alignment horizontal="left" vertical="center"/>
    </xf>
    <xf numFmtId="0" fontId="17" fillId="7" borderId="90" xfId="7" applyFont="1" applyFill="1" applyBorder="1" applyAlignment="1">
      <alignment horizontal="center" vertical="center"/>
    </xf>
    <xf numFmtId="0" fontId="33" fillId="0" borderId="0" xfId="7" applyFont="1" applyAlignment="1">
      <alignment vertical="center" wrapText="1"/>
    </xf>
    <xf numFmtId="0" fontId="15" fillId="0" borderId="73" xfId="7" applyFont="1" applyBorder="1" applyAlignment="1">
      <alignment horizontal="left" vertical="center" indent="1"/>
    </xf>
    <xf numFmtId="0" fontId="15" fillId="0" borderId="4" xfId="7" applyFont="1" applyBorder="1" applyAlignment="1">
      <alignment vertical="center"/>
    </xf>
    <xf numFmtId="0" fontId="15" fillId="0" borderId="0" xfId="7" applyFont="1" applyAlignment="1">
      <alignment vertical="center"/>
    </xf>
    <xf numFmtId="0" fontId="15" fillId="0" borderId="34" xfId="7" applyFont="1" applyBorder="1" applyAlignment="1">
      <alignment vertical="center"/>
    </xf>
    <xf numFmtId="0" fontId="33" fillId="0" borderId="0" xfId="7" applyFont="1" applyAlignment="1">
      <alignment vertical="center"/>
    </xf>
    <xf numFmtId="177" fontId="24" fillId="0" borderId="73" xfId="7" applyNumberFormat="1" applyFont="1" applyBorder="1" applyAlignment="1">
      <alignment horizontal="left" vertical="center" indent="1"/>
    </xf>
    <xf numFmtId="177" fontId="24" fillId="0" borderId="4" xfId="7" applyNumberFormat="1" applyFont="1" applyBorder="1" applyAlignment="1">
      <alignment vertical="center"/>
    </xf>
    <xf numFmtId="177" fontId="24" fillId="0" borderId="0" xfId="7" applyNumberFormat="1" applyFont="1" applyAlignment="1">
      <alignment vertical="center"/>
    </xf>
    <xf numFmtId="177" fontId="24" fillId="0" borderId="34" xfId="7" applyNumberFormat="1" applyFont="1" applyBorder="1" applyAlignment="1">
      <alignment vertical="center"/>
    </xf>
    <xf numFmtId="177" fontId="17" fillId="0" borderId="105" xfId="7" applyNumberFormat="1" applyFont="1" applyBorder="1" applyAlignment="1">
      <alignment horizontal="left" vertical="center" indent="1"/>
    </xf>
    <xf numFmtId="177" fontId="16" fillId="0" borderId="22" xfId="7" applyNumberFormat="1" applyFont="1" applyBorder="1" applyAlignment="1">
      <alignment vertical="center"/>
    </xf>
    <xf numFmtId="177" fontId="16" fillId="0" borderId="9" xfId="7" applyNumberFormat="1" applyFont="1" applyBorder="1" applyAlignment="1">
      <alignment vertical="center"/>
    </xf>
    <xf numFmtId="177" fontId="16" fillId="0" borderId="36" xfId="7" applyNumberFormat="1" applyFont="1" applyBorder="1" applyAlignment="1">
      <alignment vertical="center"/>
    </xf>
    <xf numFmtId="177" fontId="17" fillId="8" borderId="105" xfId="7" applyNumberFormat="1" applyFont="1" applyFill="1" applyBorder="1" applyAlignment="1">
      <alignment horizontal="left" vertical="center"/>
    </xf>
    <xf numFmtId="177" fontId="16" fillId="8" borderId="22" xfId="7" applyNumberFormat="1" applyFont="1" applyFill="1" applyBorder="1" applyAlignment="1">
      <alignment vertical="center"/>
    </xf>
    <xf numFmtId="177" fontId="16" fillId="8" borderId="9" xfId="7" applyNumberFormat="1" applyFont="1" applyFill="1" applyBorder="1" applyAlignment="1">
      <alignment vertical="center"/>
    </xf>
    <xf numFmtId="177" fontId="16" fillId="8" borderId="36" xfId="7" applyNumberFormat="1" applyFont="1" applyFill="1" applyBorder="1" applyAlignment="1">
      <alignment vertical="center"/>
    </xf>
    <xf numFmtId="178" fontId="24" fillId="0" borderId="34" xfId="7" applyNumberFormat="1" applyFont="1" applyBorder="1" applyAlignment="1">
      <alignment vertical="center"/>
    </xf>
    <xf numFmtId="0" fontId="33" fillId="0" borderId="0" xfId="7" applyFont="1" applyAlignment="1"/>
    <xf numFmtId="0" fontId="15" fillId="0" borderId="0" xfId="0" applyFont="1" applyFill="1" applyBorder="1" applyAlignment="1">
      <alignment vertical="center"/>
    </xf>
    <xf numFmtId="0" fontId="34" fillId="9" borderId="94" xfId="0" applyFont="1" applyFill="1" applyBorder="1" applyAlignment="1">
      <alignment horizontal="left" vertical="center"/>
    </xf>
    <xf numFmtId="0" fontId="34" fillId="9" borderId="97" xfId="0" applyFont="1" applyFill="1" applyBorder="1" applyAlignment="1">
      <alignment vertical="center"/>
    </xf>
    <xf numFmtId="0" fontId="34" fillId="9" borderId="98" xfId="0" applyFont="1" applyFill="1" applyBorder="1" applyAlignment="1">
      <alignment vertical="center"/>
    </xf>
    <xf numFmtId="0" fontId="15" fillId="0" borderId="0" xfId="0" applyFont="1" applyFill="1" applyBorder="1" applyAlignment="1">
      <alignment horizontal="center"/>
    </xf>
    <xf numFmtId="0" fontId="15" fillId="0" borderId="0" xfId="0" applyFont="1" applyFill="1" applyBorder="1" applyAlignment="1">
      <alignment horizontal="centerContinuous"/>
    </xf>
    <xf numFmtId="166" fontId="15" fillId="0" borderId="38" xfId="0" applyNumberFormat="1" applyFont="1" applyFill="1" applyBorder="1" applyAlignment="1">
      <alignment horizontal="centerContinuous"/>
    </xf>
    <xf numFmtId="0" fontId="30" fillId="0" borderId="0" xfId="0" applyFont="1" applyAlignment="1">
      <alignment vertical="center"/>
    </xf>
    <xf numFmtId="178" fontId="18" fillId="3" borderId="4" xfId="0" applyNumberFormat="1" applyFont="1" applyFill="1" applyBorder="1" applyAlignment="1">
      <alignment horizontal="right" vertical="center"/>
    </xf>
    <xf numFmtId="178" fontId="18" fillId="3" borderId="0" xfId="0" applyNumberFormat="1" applyFont="1" applyFill="1" applyAlignment="1">
      <alignment vertical="center"/>
    </xf>
    <xf numFmtId="0" fontId="18" fillId="0" borderId="76" xfId="0" applyFont="1" applyBorder="1" applyAlignment="1">
      <alignment vertical="center"/>
    </xf>
    <xf numFmtId="177" fontId="18" fillId="0" borderId="77" xfId="0" applyNumberFormat="1" applyFont="1" applyBorder="1" applyAlignment="1">
      <alignment vertical="center"/>
    </xf>
    <xf numFmtId="177" fontId="18" fillId="0" borderId="67" xfId="0" applyNumberFormat="1" applyFont="1" applyBorder="1" applyAlignment="1">
      <alignment vertical="center"/>
    </xf>
    <xf numFmtId="177" fontId="18" fillId="0" borderId="78" xfId="0" applyNumberFormat="1" applyFont="1" applyBorder="1" applyAlignment="1">
      <alignment vertical="center"/>
    </xf>
    <xf numFmtId="177" fontId="18" fillId="2" borderId="77" xfId="0" applyNumberFormat="1" applyFont="1" applyFill="1" applyBorder="1" applyAlignment="1">
      <alignment vertical="center"/>
    </xf>
    <xf numFmtId="177" fontId="18" fillId="3" borderId="77" xfId="0" applyNumberFormat="1" applyFont="1" applyFill="1" applyBorder="1" applyAlignment="1">
      <alignment vertical="center"/>
    </xf>
    <xf numFmtId="177" fontId="18" fillId="3" borderId="67" xfId="0" applyNumberFormat="1" applyFont="1" applyFill="1" applyBorder="1" applyAlignment="1">
      <alignment vertical="center"/>
    </xf>
    <xf numFmtId="177" fontId="18" fillId="3" borderId="78" xfId="0" applyNumberFormat="1" applyFont="1" applyFill="1" applyBorder="1" applyAlignment="1">
      <alignment vertical="center"/>
    </xf>
    <xf numFmtId="170" fontId="17" fillId="0" borderId="0" xfId="0" applyNumberFormat="1" applyFont="1" applyAlignment="1">
      <alignment vertical="center"/>
    </xf>
    <xf numFmtId="1" fontId="17" fillId="0" borderId="0" xfId="0" applyNumberFormat="1" applyFont="1" applyAlignment="1">
      <alignment vertical="center"/>
    </xf>
    <xf numFmtId="178" fontId="16" fillId="3" borderId="0" xfId="0" applyNumberFormat="1" applyFont="1" applyFill="1" applyAlignment="1">
      <alignment vertical="center"/>
    </xf>
    <xf numFmtId="0" fontId="35" fillId="0" borderId="0" xfId="0" applyFont="1" applyAlignment="1">
      <alignment vertical="center"/>
    </xf>
    <xf numFmtId="0" fontId="36" fillId="9" borderId="94" xfId="0" applyFont="1" applyFill="1" applyBorder="1" applyAlignment="1">
      <alignment horizontal="left" vertical="center"/>
    </xf>
    <xf numFmtId="0" fontId="36" fillId="9" borderId="97" xfId="0" applyFont="1" applyFill="1" applyBorder="1" applyAlignment="1">
      <alignment vertical="center"/>
    </xf>
    <xf numFmtId="0" fontId="36" fillId="9" borderId="98" xfId="0" applyFont="1" applyFill="1" applyBorder="1" applyAlignment="1">
      <alignment vertical="center"/>
    </xf>
    <xf numFmtId="0" fontId="33" fillId="0" borderId="0" xfId="0" applyFont="1"/>
    <xf numFmtId="0" fontId="31" fillId="7" borderId="117" xfId="0" applyFont="1" applyFill="1" applyBorder="1" applyAlignment="1">
      <alignment horizontal="left" vertical="center"/>
    </xf>
    <xf numFmtId="0" fontId="31" fillId="7" borderId="118" xfId="0" applyFont="1" applyFill="1" applyBorder="1" applyAlignment="1">
      <alignment horizontal="center" vertical="center"/>
    </xf>
    <xf numFmtId="0" fontId="31" fillId="7" borderId="119" xfId="0" applyFont="1" applyFill="1" applyBorder="1" applyAlignment="1">
      <alignment horizontal="center" vertical="center"/>
    </xf>
    <xf numFmtId="1" fontId="31" fillId="7" borderId="120" xfId="0" applyNumberFormat="1" applyFont="1" applyFill="1" applyBorder="1" applyAlignment="1">
      <alignment horizontal="center" vertical="center"/>
    </xf>
    <xf numFmtId="0" fontId="33" fillId="0" borderId="121" xfId="0" applyFont="1" applyBorder="1"/>
    <xf numFmtId="3" fontId="33" fillId="0" borderId="1" xfId="0" applyNumberFormat="1" applyFont="1" applyBorder="1"/>
    <xf numFmtId="169" fontId="33" fillId="0" borderId="0" xfId="0" applyNumberFormat="1" applyFont="1"/>
    <xf numFmtId="169" fontId="33" fillId="0" borderId="98" xfId="0" applyNumberFormat="1" applyFont="1" applyBorder="1"/>
    <xf numFmtId="169" fontId="33" fillId="0" borderId="122" xfId="0" applyNumberFormat="1" applyFont="1" applyBorder="1"/>
    <xf numFmtId="0" fontId="37" fillId="0" borderId="123" xfId="0" applyFont="1" applyBorder="1"/>
    <xf numFmtId="169" fontId="33" fillId="0" borderId="124" xfId="0" applyNumberFormat="1" applyFont="1" applyBorder="1"/>
    <xf numFmtId="0" fontId="37" fillId="0" borderId="123" xfId="0" applyFont="1" applyBorder="1" applyAlignment="1">
      <alignment horizontal="left"/>
    </xf>
    <xf numFmtId="3" fontId="33" fillId="0" borderId="0" xfId="0" applyNumberFormat="1" applyFont="1"/>
    <xf numFmtId="0" fontId="31" fillId="7" borderId="126" xfId="0" applyFont="1" applyFill="1" applyBorder="1" applyAlignment="1">
      <alignment horizontal="left" vertical="center"/>
    </xf>
    <xf numFmtId="0" fontId="31" fillId="7" borderId="91" xfId="0" applyFont="1" applyFill="1" applyBorder="1" applyAlignment="1">
      <alignment horizontal="center" vertical="center"/>
    </xf>
    <xf numFmtId="170" fontId="33" fillId="0" borderId="0" xfId="0" applyNumberFormat="1" applyFont="1"/>
    <xf numFmtId="170" fontId="33" fillId="0" borderId="124" xfId="0" applyNumberFormat="1" applyFont="1" applyBorder="1"/>
    <xf numFmtId="169" fontId="33" fillId="0" borderId="0" xfId="0" applyNumberFormat="1" applyFont="1" applyAlignment="1">
      <alignment horizontal="right"/>
    </xf>
    <xf numFmtId="9" fontId="33" fillId="0" borderId="0" xfId="0" applyNumberFormat="1" applyFont="1"/>
    <xf numFmtId="9" fontId="33" fillId="0" borderId="124" xfId="0" applyNumberFormat="1" applyFont="1" applyBorder="1"/>
    <xf numFmtId="186" fontId="37" fillId="0" borderId="123" xfId="0" applyNumberFormat="1" applyFont="1" applyBorder="1" applyAlignment="1">
      <alignment horizontal="left"/>
    </xf>
    <xf numFmtId="169" fontId="37" fillId="0" borderId="0" xfId="0" applyNumberFormat="1" applyFont="1"/>
    <xf numFmtId="0" fontId="31" fillId="7" borderId="128" xfId="0" applyFont="1" applyFill="1" applyBorder="1" applyAlignment="1">
      <alignment horizontal="left" vertical="center"/>
    </xf>
    <xf numFmtId="0" fontId="31" fillId="0" borderId="129" xfId="0" applyFont="1" applyBorder="1"/>
    <xf numFmtId="3" fontId="33" fillId="0" borderId="98" xfId="0" applyNumberFormat="1" applyFont="1" applyBorder="1"/>
    <xf numFmtId="0" fontId="33" fillId="0" borderId="123" xfId="0" applyFont="1" applyBorder="1" applyAlignment="1">
      <alignment vertical="center" wrapText="1"/>
    </xf>
    <xf numFmtId="0" fontId="33" fillId="0" borderId="123" xfId="0" applyFont="1" applyBorder="1" applyAlignment="1">
      <alignment horizontal="left" vertical="center"/>
    </xf>
    <xf numFmtId="0" fontId="33" fillId="0" borderId="123" xfId="0" applyFont="1" applyBorder="1" applyAlignment="1">
      <alignment vertical="center"/>
    </xf>
    <xf numFmtId="0" fontId="33" fillId="0" borderId="123" xfId="0" applyFont="1" applyBorder="1"/>
    <xf numFmtId="0" fontId="37" fillId="0" borderId="123" xfId="0" applyFont="1" applyBorder="1" applyAlignment="1">
      <alignment horizontal="left" vertical="center"/>
    </xf>
    <xf numFmtId="0" fontId="37" fillId="0" borderId="123" xfId="0" applyFont="1" applyBorder="1" applyAlignment="1">
      <alignment vertical="center"/>
    </xf>
    <xf numFmtId="0" fontId="37" fillId="0" borderId="130" xfId="0" applyFont="1" applyBorder="1" applyAlignment="1">
      <alignment vertical="center"/>
    </xf>
    <xf numFmtId="9" fontId="33" fillId="0" borderId="131" xfId="0" applyNumberFormat="1" applyFont="1" applyBorder="1"/>
    <xf numFmtId="9" fontId="33" fillId="0" borderId="132" xfId="0" applyNumberFormat="1" applyFont="1" applyBorder="1"/>
    <xf numFmtId="0" fontId="41" fillId="0" borderId="0" xfId="0" applyFont="1" applyAlignment="1">
      <alignment vertical="center"/>
    </xf>
    <xf numFmtId="9" fontId="42" fillId="0" borderId="0" xfId="0" applyNumberFormat="1" applyFont="1"/>
    <xf numFmtId="0" fontId="43" fillId="0" borderId="0" xfId="0" applyFont="1"/>
    <xf numFmtId="0" fontId="43" fillId="0" borderId="0" xfId="0" applyFont="1" applyAlignment="1">
      <alignment vertical="center"/>
    </xf>
    <xf numFmtId="0" fontId="31" fillId="7" borderId="133" xfId="0" applyFont="1" applyFill="1" applyBorder="1" applyAlignment="1">
      <alignment horizontal="left" vertical="center"/>
    </xf>
    <xf numFmtId="0" fontId="31" fillId="7" borderId="134" xfId="0" applyFont="1" applyFill="1" applyBorder="1" applyAlignment="1">
      <alignment horizontal="center" vertical="center"/>
    </xf>
    <xf numFmtId="3" fontId="33" fillId="0" borderId="122" xfId="0" applyNumberFormat="1" applyFont="1" applyBorder="1"/>
    <xf numFmtId="0" fontId="31" fillId="7" borderId="135" xfId="0" applyFont="1" applyFill="1" applyBorder="1" applyAlignment="1">
      <alignment horizontal="center" vertical="center"/>
    </xf>
    <xf numFmtId="0" fontId="37" fillId="0" borderId="129" xfId="0" applyFont="1" applyBorder="1" applyAlignment="1">
      <alignment horizontal="left" indent="1"/>
    </xf>
    <xf numFmtId="0" fontId="33" fillId="0" borderId="98" xfId="0" applyFont="1" applyBorder="1"/>
    <xf numFmtId="0" fontId="33" fillId="0" borderId="122" xfId="0" applyFont="1" applyBorder="1"/>
    <xf numFmtId="186" fontId="37" fillId="0" borderId="123" xfId="0" applyNumberFormat="1" applyFont="1" applyBorder="1" applyAlignment="1">
      <alignment horizontal="left" vertical="center"/>
    </xf>
    <xf numFmtId="3" fontId="33" fillId="0" borderId="124" xfId="0" applyNumberFormat="1" applyFont="1" applyBorder="1"/>
    <xf numFmtId="3" fontId="33" fillId="0" borderId="136" xfId="0" applyNumberFormat="1" applyFont="1" applyBorder="1"/>
    <xf numFmtId="1" fontId="33" fillId="0" borderId="0" xfId="0" applyNumberFormat="1" applyFont="1"/>
    <xf numFmtId="169" fontId="33" fillId="0" borderId="124" xfId="0" applyNumberFormat="1" applyFont="1" applyBorder="1" applyAlignment="1">
      <alignment horizontal="right"/>
    </xf>
    <xf numFmtId="0" fontId="33" fillId="0" borderId="124" xfId="0" applyFont="1" applyBorder="1"/>
    <xf numFmtId="0" fontId="33" fillId="0" borderId="123" xfId="0" applyFont="1" applyBorder="1" applyAlignment="1">
      <alignment horizontal="left"/>
    </xf>
    <xf numFmtId="170" fontId="33" fillId="0" borderId="0" xfId="0" applyNumberFormat="1" applyFont="1" applyAlignment="1">
      <alignment horizontal="right"/>
    </xf>
    <xf numFmtId="0" fontId="37" fillId="0" borderId="130" xfId="0" applyFont="1" applyBorder="1"/>
    <xf numFmtId="0" fontId="33" fillId="0" borderId="0" xfId="0" applyFont="1" applyAlignment="1">
      <alignment horizontal="left" vertical="center"/>
    </xf>
    <xf numFmtId="186" fontId="37" fillId="0" borderId="123" xfId="0" applyNumberFormat="1" applyFont="1" applyBorder="1"/>
    <xf numFmtId="9" fontId="33" fillId="2" borderId="0" xfId="0" applyNumberFormat="1" applyFont="1" applyFill="1"/>
    <xf numFmtId="9" fontId="33" fillId="2" borderId="124" xfId="0" applyNumberFormat="1" applyFont="1" applyFill="1" applyBorder="1"/>
    <xf numFmtId="9" fontId="33" fillId="0" borderId="124" xfId="1" applyFont="1" applyFill="1" applyBorder="1"/>
    <xf numFmtId="1" fontId="33" fillId="0" borderId="124" xfId="0" applyNumberFormat="1" applyFont="1" applyBorder="1"/>
    <xf numFmtId="1" fontId="33" fillId="2" borderId="0" xfId="0" applyNumberFormat="1" applyFont="1" applyFill="1"/>
    <xf numFmtId="1" fontId="33" fillId="2" borderId="124" xfId="0" applyNumberFormat="1" applyFont="1" applyFill="1" applyBorder="1"/>
    <xf numFmtId="0" fontId="33" fillId="0" borderId="0" xfId="0" applyFont="1" applyAlignment="1">
      <alignment horizontal="right"/>
    </xf>
    <xf numFmtId="0" fontId="33" fillId="0" borderId="124" xfId="0" applyFont="1" applyBorder="1" applyAlignment="1">
      <alignment horizontal="right"/>
    </xf>
    <xf numFmtId="0" fontId="31" fillId="7" borderId="127" xfId="0" applyFont="1" applyFill="1" applyBorder="1" applyAlignment="1">
      <alignment horizontal="center" vertical="center"/>
    </xf>
    <xf numFmtId="169" fontId="33" fillId="2" borderId="0" xfId="0" applyNumberFormat="1" applyFont="1" applyFill="1" applyAlignment="1">
      <alignment horizontal="right"/>
    </xf>
    <xf numFmtId="3" fontId="33" fillId="0" borderId="0" xfId="0" applyNumberFormat="1" applyFont="1" applyAlignment="1">
      <alignment horizontal="right"/>
    </xf>
    <xf numFmtId="3" fontId="33" fillId="0" borderId="124" xfId="0" applyNumberFormat="1" applyFont="1" applyBorder="1" applyAlignment="1">
      <alignment horizontal="right"/>
    </xf>
    <xf numFmtId="9" fontId="33" fillId="0" borderId="124" xfId="0" applyNumberFormat="1" applyFont="1" applyBorder="1" applyAlignment="1">
      <alignment horizontal="right"/>
    </xf>
    <xf numFmtId="9" fontId="33" fillId="0" borderId="0" xfId="0" applyNumberFormat="1" applyFont="1" applyAlignment="1">
      <alignment horizontal="right"/>
    </xf>
    <xf numFmtId="9" fontId="33" fillId="2" borderId="124" xfId="0" applyNumberFormat="1" applyFont="1" applyFill="1" applyBorder="1" applyAlignment="1">
      <alignment horizontal="right"/>
    </xf>
    <xf numFmtId="0" fontId="37" fillId="0" borderId="137" xfId="0" applyFont="1" applyBorder="1"/>
    <xf numFmtId="169" fontId="33" fillId="0" borderId="67" xfId="0" applyNumberFormat="1" applyFont="1" applyBorder="1"/>
    <xf numFmtId="166" fontId="33" fillId="0" borderId="124" xfId="0" applyNumberFormat="1" applyFont="1" applyBorder="1" applyAlignment="1">
      <alignment horizontal="right"/>
    </xf>
    <xf numFmtId="170" fontId="33" fillId="0" borderId="0" xfId="0" applyNumberFormat="1" applyFont="1" applyAlignment="1">
      <alignment horizontal="center" vertical="center"/>
    </xf>
    <xf numFmtId="169" fontId="33" fillId="0" borderId="0" xfId="0" applyNumberFormat="1" applyFont="1" applyAlignment="1">
      <alignment horizontal="center" vertical="center"/>
    </xf>
    <xf numFmtId="169" fontId="33" fillId="0" borderId="0" xfId="0" quotePrefix="1" applyNumberFormat="1" applyFont="1" applyAlignment="1">
      <alignment horizontal="right"/>
    </xf>
    <xf numFmtId="169" fontId="33" fillId="0" borderId="124" xfId="0" quotePrefix="1" applyNumberFormat="1" applyFont="1" applyBorder="1" applyAlignment="1">
      <alignment horizontal="right"/>
    </xf>
    <xf numFmtId="169" fontId="33" fillId="0" borderId="131" xfId="0" applyNumberFormat="1" applyFont="1" applyBorder="1" applyAlignment="1">
      <alignment horizontal="center" vertical="center"/>
    </xf>
    <xf numFmtId="170" fontId="33" fillId="0" borderId="131" xfId="0" quotePrefix="1" applyNumberFormat="1" applyFont="1" applyBorder="1" applyAlignment="1">
      <alignment horizontal="right"/>
    </xf>
    <xf numFmtId="170" fontId="33" fillId="0" borderId="132" xfId="0" quotePrefix="1" applyNumberFormat="1" applyFont="1" applyBorder="1" applyAlignment="1">
      <alignment horizontal="right"/>
    </xf>
    <xf numFmtId="0" fontId="42" fillId="0" borderId="0" xfId="0" applyFont="1"/>
    <xf numFmtId="0" fontId="33" fillId="0" borderId="0" xfId="0" applyFont="1" applyAlignment="1">
      <alignment vertical="center"/>
    </xf>
    <xf numFmtId="0" fontId="45" fillId="0" borderId="0" xfId="2" applyNumberFormat="1" applyFont="1" applyAlignment="1"/>
    <xf numFmtId="0" fontId="47" fillId="0" borderId="0" xfId="2" applyNumberFormat="1" applyFont="1" applyAlignment="1">
      <alignment vertical="center"/>
    </xf>
    <xf numFmtId="168" fontId="49" fillId="0" borderId="0" xfId="2" applyNumberFormat="1" applyFont="1" applyAlignment="1">
      <alignment vertical="center"/>
    </xf>
    <xf numFmtId="0" fontId="50" fillId="0" borderId="0" xfId="0" applyFont="1"/>
    <xf numFmtId="0" fontId="51" fillId="0" borderId="0" xfId="0" applyFont="1" applyAlignment="1">
      <alignment vertical="center"/>
    </xf>
    <xf numFmtId="0" fontId="52" fillId="0" borderId="0" xfId="2" applyNumberFormat="1" applyFont="1" applyAlignment="1">
      <alignment vertical="center"/>
    </xf>
    <xf numFmtId="0" fontId="53" fillId="0" borderId="0" xfId="2" applyNumberFormat="1" applyFont="1" applyAlignment="1">
      <alignment vertical="center"/>
    </xf>
    <xf numFmtId="0" fontId="41" fillId="0" borderId="0" xfId="0" applyFont="1"/>
    <xf numFmtId="168" fontId="46" fillId="0" borderId="0" xfId="2" applyNumberFormat="1" applyFont="1" applyAlignment="1">
      <alignment horizontal="right" vertical="center"/>
    </xf>
    <xf numFmtId="0" fontId="54" fillId="0" borderId="0" xfId="0" applyFont="1"/>
    <xf numFmtId="0" fontId="54" fillId="0" borderId="0" xfId="2" applyNumberFormat="1" applyFont="1" applyAlignment="1"/>
    <xf numFmtId="0" fontId="55" fillId="0" borderId="0" xfId="0" applyFont="1"/>
    <xf numFmtId="0" fontId="54" fillId="0" borderId="0" xfId="0" quotePrefix="1" applyFont="1"/>
    <xf numFmtId="0" fontId="56" fillId="0" borderId="0" xfId="2" applyNumberFormat="1" applyFont="1" applyAlignment="1">
      <alignment vertical="center"/>
    </xf>
    <xf numFmtId="168" fontId="57" fillId="0" borderId="0" xfId="2" applyNumberFormat="1" applyFont="1" applyAlignment="1">
      <alignment vertical="center"/>
    </xf>
    <xf numFmtId="0" fontId="41" fillId="0" borderId="0" xfId="2" applyNumberFormat="1" applyFont="1" applyAlignment="1"/>
    <xf numFmtId="0" fontId="41" fillId="0" borderId="0" xfId="2" quotePrefix="1" applyNumberFormat="1" applyFont="1" applyAlignment="1">
      <alignment vertical="center"/>
    </xf>
    <xf numFmtId="0" fontId="42" fillId="0" borderId="0" xfId="0" quotePrefix="1" applyFont="1"/>
    <xf numFmtId="0" fontId="41" fillId="0" borderId="0" xfId="0" quotePrefix="1" applyFont="1"/>
    <xf numFmtId="0" fontId="58" fillId="0" borderId="0" xfId="2" applyNumberFormat="1" applyFont="1" applyAlignment="1">
      <alignment vertical="center"/>
    </xf>
    <xf numFmtId="3" fontId="16" fillId="0" borderId="4" xfId="0" applyNumberFormat="1" applyFont="1" applyBorder="1" applyAlignment="1">
      <alignment vertical="center"/>
    </xf>
    <xf numFmtId="178" fontId="16" fillId="0" borderId="63" xfId="0" applyNumberFormat="1" applyFont="1" applyBorder="1" applyAlignment="1">
      <alignment vertical="center"/>
    </xf>
    <xf numFmtId="9" fontId="16" fillId="0" borderId="77" xfId="1" applyFont="1" applyBorder="1" applyAlignment="1">
      <alignment vertical="center"/>
    </xf>
    <xf numFmtId="169" fontId="60" fillId="0" borderId="0" xfId="0" applyNumberFormat="1" applyFont="1" applyFill="1" applyBorder="1"/>
    <xf numFmtId="169" fontId="60" fillId="0" borderId="124" xfId="0" applyNumberFormat="1" applyFont="1" applyFill="1" applyBorder="1"/>
    <xf numFmtId="184" fontId="60" fillId="0" borderId="0" xfId="0" applyNumberFormat="1" applyFont="1" applyFill="1" applyBorder="1"/>
    <xf numFmtId="185" fontId="60" fillId="0" borderId="0" xfId="0" applyNumberFormat="1" applyFont="1" applyFill="1" applyBorder="1" applyAlignment="1">
      <alignment horizontal="right"/>
    </xf>
    <xf numFmtId="184" fontId="60" fillId="0" borderId="0" xfId="0" applyNumberFormat="1" applyFont="1" applyFill="1" applyBorder="1" applyAlignment="1">
      <alignment horizontal="right"/>
    </xf>
    <xf numFmtId="184" fontId="60" fillId="10" borderId="0" xfId="0" applyNumberFormat="1" applyFont="1" applyFill="1" applyBorder="1"/>
    <xf numFmtId="184" fontId="60" fillId="10" borderId="124" xfId="0" applyNumberFormat="1" applyFont="1" applyFill="1" applyBorder="1"/>
    <xf numFmtId="184" fontId="60" fillId="10" borderId="0" xfId="0" applyNumberFormat="1" applyFont="1" applyFill="1" applyBorder="1" applyAlignment="1">
      <alignment horizontal="right"/>
    </xf>
    <xf numFmtId="184" fontId="60" fillId="10" borderId="124" xfId="0" applyNumberFormat="1" applyFont="1" applyFill="1" applyBorder="1" applyAlignment="1">
      <alignment horizontal="right"/>
    </xf>
    <xf numFmtId="3" fontId="60" fillId="0" borderId="0" xfId="0" applyNumberFormat="1" applyFont="1" applyFill="1" applyBorder="1"/>
    <xf numFmtId="169" fontId="60" fillId="0" borderId="125" xfId="0" applyNumberFormat="1" applyFont="1" applyFill="1" applyBorder="1"/>
    <xf numFmtId="0" fontId="17" fillId="11" borderId="158" xfId="0" applyFont="1" applyFill="1" applyBorder="1" applyAlignment="1">
      <alignment horizontal="center" vertical="center"/>
    </xf>
    <xf numFmtId="0" fontId="17" fillId="11" borderId="159" xfId="0" applyFont="1" applyFill="1" applyBorder="1" applyAlignment="1">
      <alignment horizontal="center" vertical="center"/>
    </xf>
    <xf numFmtId="1" fontId="17" fillId="11" borderId="127" xfId="0" applyNumberFormat="1" applyFont="1" applyFill="1" applyBorder="1" applyAlignment="1">
      <alignment horizontal="center" vertical="center"/>
    </xf>
    <xf numFmtId="169" fontId="60" fillId="0" borderId="122" xfId="0" applyNumberFormat="1" applyFont="1" applyFill="1" applyBorder="1"/>
    <xf numFmtId="170" fontId="60" fillId="0" borderId="0" xfId="0" applyNumberFormat="1" applyFont="1" applyFill="1" applyBorder="1"/>
    <xf numFmtId="170" fontId="60" fillId="0" borderId="124" xfId="0" applyNumberFormat="1" applyFont="1" applyFill="1" applyBorder="1"/>
    <xf numFmtId="169" fontId="60" fillId="0" borderId="0" xfId="0" applyNumberFormat="1" applyFont="1" applyFill="1" applyBorder="1" applyAlignment="1">
      <alignment horizontal="right"/>
    </xf>
    <xf numFmtId="9" fontId="60" fillId="0" borderId="0" xfId="0" applyNumberFormat="1" applyFont="1" applyFill="1" applyBorder="1"/>
    <xf numFmtId="9" fontId="60" fillId="0" borderId="124" xfId="0" applyNumberFormat="1" applyFont="1" applyFill="1" applyBorder="1"/>
    <xf numFmtId="169" fontId="18" fillId="0" borderId="0" xfId="0" applyNumberFormat="1" applyFont="1" applyFill="1" applyBorder="1"/>
    <xf numFmtId="9" fontId="18" fillId="0" borderId="0" xfId="0" applyNumberFormat="1" applyFont="1" applyFill="1" applyBorder="1"/>
    <xf numFmtId="3" fontId="60" fillId="0" borderId="98" xfId="0" applyNumberFormat="1" applyFont="1" applyFill="1" applyBorder="1"/>
    <xf numFmtId="1" fontId="60" fillId="0" borderId="0" xfId="0" applyNumberFormat="1" applyFont="1" applyFill="1" applyBorder="1" applyAlignment="1">
      <alignment horizontal="right"/>
    </xf>
    <xf numFmtId="1" fontId="60" fillId="0" borderId="124" xfId="0" applyNumberFormat="1" applyFont="1" applyFill="1" applyBorder="1" applyAlignment="1">
      <alignment horizontal="right"/>
    </xf>
    <xf numFmtId="165" fontId="60" fillId="0" borderId="0" xfId="0" applyNumberFormat="1" applyFont="1" applyFill="1" applyBorder="1" applyAlignment="1">
      <alignment horizontal="right"/>
    </xf>
    <xf numFmtId="165" fontId="60" fillId="0" borderId="0" xfId="0" applyNumberFormat="1" applyFont="1" applyFill="1" applyBorder="1"/>
    <xf numFmtId="165" fontId="60" fillId="10" borderId="0" xfId="0" applyNumberFormat="1" applyFont="1" applyFill="1" applyBorder="1"/>
    <xf numFmtId="165" fontId="60" fillId="0" borderId="124" xfId="0" applyNumberFormat="1" applyFont="1" applyFill="1" applyBorder="1"/>
    <xf numFmtId="170" fontId="60" fillId="10" borderId="0" xfId="0" applyNumberFormat="1" applyFont="1" applyFill="1" applyBorder="1"/>
    <xf numFmtId="166" fontId="18" fillId="0" borderId="124" xfId="6" applyNumberFormat="1" applyFont="1" applyFill="1" applyBorder="1" applyAlignment="1">
      <alignment horizontal="right" vertical="center"/>
    </xf>
    <xf numFmtId="9" fontId="60" fillId="0" borderId="131" xfId="0" applyNumberFormat="1" applyFont="1" applyFill="1" applyBorder="1"/>
    <xf numFmtId="9" fontId="60" fillId="0" borderId="132" xfId="0" applyNumberFormat="1" applyFont="1" applyFill="1" applyBorder="1"/>
    <xf numFmtId="178" fontId="15" fillId="0" borderId="4" xfId="0" quotePrefix="1" applyNumberFormat="1" applyFont="1" applyBorder="1" applyAlignment="1">
      <alignment horizontal="right" vertical="center"/>
    </xf>
    <xf numFmtId="3" fontId="31" fillId="2" borderId="0" xfId="0" applyNumberFormat="1" applyFont="1" applyFill="1" applyBorder="1" applyAlignment="1">
      <alignment horizontal="center" vertical="center"/>
    </xf>
    <xf numFmtId="178" fontId="17" fillId="0" borderId="112" xfId="0" applyNumberFormat="1" applyFont="1" applyBorder="1" applyAlignment="1">
      <alignment horizontal="left" vertical="center"/>
    </xf>
    <xf numFmtId="178" fontId="20" fillId="0" borderId="113" xfId="0" applyNumberFormat="1" applyFont="1" applyBorder="1" applyAlignment="1">
      <alignment vertical="center"/>
    </xf>
    <xf numFmtId="178" fontId="20" fillId="0" borderId="98" xfId="0" applyNumberFormat="1" applyFont="1" applyBorder="1" applyAlignment="1">
      <alignment horizontal="right" vertical="center"/>
    </xf>
    <xf numFmtId="177" fontId="20" fillId="0" borderId="98" xfId="0" applyNumberFormat="1" applyFont="1" applyBorder="1" applyAlignment="1">
      <alignment horizontal="right" vertical="center"/>
    </xf>
    <xf numFmtId="177" fontId="20" fillId="0" borderId="99" xfId="0" applyNumberFormat="1" applyFont="1" applyBorder="1" applyAlignment="1">
      <alignment horizontal="right" vertical="center"/>
    </xf>
    <xf numFmtId="177" fontId="20" fillId="0" borderId="4" xfId="0" applyNumberFormat="1" applyFont="1" applyBorder="1" applyAlignment="1">
      <alignment horizontal="right" vertical="center"/>
    </xf>
    <xf numFmtId="177" fontId="23" fillId="0" borderId="0" xfId="0" applyNumberFormat="1" applyFont="1" applyAlignment="1">
      <alignment horizontal="right" vertical="center"/>
    </xf>
    <xf numFmtId="177" fontId="20" fillId="0" borderId="34" xfId="0" applyNumberFormat="1" applyFont="1" applyBorder="1" applyAlignment="1">
      <alignment horizontal="right" vertical="center"/>
    </xf>
    <xf numFmtId="177" fontId="23" fillId="3" borderId="0" xfId="0" applyNumberFormat="1" applyFont="1" applyFill="1" applyAlignment="1">
      <alignment horizontal="right" vertical="center"/>
    </xf>
    <xf numFmtId="177" fontId="20" fillId="3" borderId="34" xfId="0" applyNumberFormat="1" applyFont="1" applyFill="1" applyBorder="1" applyAlignment="1">
      <alignment horizontal="right" vertical="center"/>
    </xf>
    <xf numFmtId="178" fontId="15" fillId="0" borderId="112" xfId="0" applyNumberFormat="1" applyFont="1" applyBorder="1" applyAlignment="1">
      <alignment vertical="center"/>
    </xf>
    <xf numFmtId="168" fontId="7" fillId="0" borderId="0" xfId="2" applyNumberFormat="1" applyFont="1" applyAlignment="1">
      <alignment horizontal="right" vertical="center"/>
    </xf>
    <xf numFmtId="0" fontId="12" fillId="0" borderId="0" xfId="2" applyNumberFormat="1" applyFont="1" applyAlignment="1">
      <alignment horizontal="center"/>
    </xf>
    <xf numFmtId="0" fontId="27" fillId="0" borderId="0" xfId="2" applyNumberFormat="1" applyFont="1" applyAlignment="1">
      <alignment horizontal="left" vertical="center"/>
    </xf>
    <xf numFmtId="3" fontId="31" fillId="2" borderId="151" xfId="0" applyNumberFormat="1" applyFont="1" applyFill="1" applyBorder="1" applyAlignment="1">
      <alignment horizontal="center" vertical="center"/>
    </xf>
    <xf numFmtId="3" fontId="31" fillId="2" borderId="152" xfId="0" applyNumberFormat="1" applyFont="1" applyFill="1" applyBorder="1" applyAlignment="1">
      <alignment horizontal="center" vertical="center"/>
    </xf>
    <xf numFmtId="3" fontId="31" fillId="2" borderId="153" xfId="0" applyNumberFormat="1" applyFont="1" applyFill="1" applyBorder="1" applyAlignment="1">
      <alignment horizontal="center" vertical="center"/>
    </xf>
    <xf numFmtId="3" fontId="31" fillId="2" borderId="154" xfId="0" applyNumberFormat="1" applyFont="1" applyFill="1" applyBorder="1" applyAlignment="1">
      <alignment horizontal="center" vertical="center"/>
    </xf>
    <xf numFmtId="0" fontId="16" fillId="0" borderId="160" xfId="0" applyFont="1" applyBorder="1" applyAlignment="1">
      <alignment horizontal="left" vertical="center"/>
    </xf>
    <xf numFmtId="168" fontId="46" fillId="0" borderId="0" xfId="2" applyNumberFormat="1" applyFont="1" applyAlignment="1">
      <alignment horizontal="right" vertical="center"/>
    </xf>
    <xf numFmtId="0" fontId="59" fillId="0" borderId="0" xfId="2" applyNumberFormat="1" applyFont="1" applyAlignment="1">
      <alignment horizontal="center"/>
    </xf>
    <xf numFmtId="0" fontId="48" fillId="0" borderId="0" xfId="2" applyNumberFormat="1" applyFont="1" applyAlignment="1">
      <alignment horizontal="left" vertical="center"/>
    </xf>
    <xf numFmtId="0" fontId="43" fillId="0" borderId="0" xfId="0" applyFont="1" applyAlignment="1">
      <alignment horizontal="left" vertical="center" wrapText="1"/>
    </xf>
  </cellXfs>
  <cellStyles count="8">
    <cellStyle name="Comma" xfId="4" builtinId="3"/>
    <cellStyle name="Normal" xfId="0" builtinId="0"/>
    <cellStyle name="Normal 2" xfId="5" xr:uid="{00000000-0005-0000-0000-000002000000}"/>
    <cellStyle name="Normal 2 2" xfId="6" xr:uid="{00000000-0005-0000-0000-000003000000}"/>
    <cellStyle name="Normal 3" xfId="2" xr:uid="{00000000-0005-0000-0000-000004000000}"/>
    <cellStyle name="Normal 4" xfId="7" xr:uid="{FFFA00AB-C539-43EE-914E-CBCCE34D249E}"/>
    <cellStyle name="Percent" xfId="1" builtinId="5"/>
    <cellStyle name="Percent 2" xfId="3" xr:uid="{00000000-0005-0000-0000-000006000000}"/>
  </cellStyles>
  <dxfs count="69">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s>
  <tableStyles count="0" defaultTableStyle="TableStyleMedium9" defaultPivotStyle="PivotStyleLight16"/>
  <colors>
    <mruColors>
      <color rgb="FFF2F2F2"/>
      <color rgb="FFB5B6B3"/>
      <color rgb="FF91928F"/>
      <color rgb="FFFFFFFF"/>
      <color rgb="FFF1F1F1"/>
      <color rgb="FFDADAD9"/>
      <color rgb="FF317023"/>
      <color rgb="FF85B9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35720</xdr:colOff>
      <xdr:row>30</xdr:row>
      <xdr:rowOff>44718</xdr:rowOff>
    </xdr:from>
    <xdr:to>
      <xdr:col>59</xdr:col>
      <xdr:colOff>107156</xdr:colOff>
      <xdr:row>44</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5368" y="5947535"/>
          <a:ext cx="11796577" cy="275755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ysClr val="windowText" lastClr="000000"/>
              </a:solidFill>
              <a:effectLst/>
              <a:latin typeface="+mn-lt"/>
              <a:ea typeface="+mn-ea"/>
              <a:cs typeface="+mn-cs"/>
            </a:rPr>
            <a:t>Important notes: </a:t>
          </a:r>
        </a:p>
        <a:p>
          <a:endParaRPr lang="es-ES" sz="1400">
            <a:solidFill>
              <a:sysClr val="windowText" lastClr="000000"/>
            </a:solidFill>
            <a:effectLst/>
          </a:endParaRPr>
        </a:p>
        <a:p>
          <a:r>
            <a:rPr lang="en-US" sz="1100" b="0">
              <a:solidFill>
                <a:sysClr val="windowText" lastClr="000000"/>
              </a:solidFill>
              <a:effectLst/>
              <a:latin typeface="+mn-lt"/>
              <a:ea typeface="+mn-ea"/>
              <a:cs typeface="+mn-cs"/>
            </a:rPr>
            <a:t>1) Pursuant the implementation of IFRS 11, joint ventures previously consolidated using proportional method are from 2014 onwards consolidated by equity method. 2013 data presented in this document was restated for comparison purposes. </a:t>
          </a:r>
        </a:p>
        <a:p>
          <a:r>
            <a:rPr lang="en-US" sz="1100" b="0">
              <a:solidFill>
                <a:sysClr val="windowText" lastClr="000000"/>
              </a:solidFill>
              <a:effectLst/>
              <a:latin typeface="+mn-lt"/>
              <a:ea typeface="+mn-ea"/>
              <a:cs typeface="+mn-cs"/>
            </a:rPr>
            <a:t>2) Pursuant the implementation of IFRIC 21, an entity recognises a liability for a levy when the activity that triggers payment, as identified by the relevant legislation, occurs. Prior to the adoption of IFRIC 21, EDPR recorded all property taxes rateably over the relevant tax year. Interim 2014 and 2015 data presented in this document was restated for comparison purposes.</a:t>
          </a:r>
        </a:p>
        <a:p>
          <a:r>
            <a:rPr lang="en-US" sz="1100" b="0">
              <a:solidFill>
                <a:sysClr val="windowText" lastClr="000000"/>
              </a:solidFill>
              <a:effectLst/>
              <a:latin typeface="+mn-lt"/>
              <a:ea typeface="+mn-ea"/>
              <a:cs typeface="+mn-cs"/>
            </a:rPr>
            <a:t>3) D</a:t>
          </a:r>
          <a:r>
            <a:rPr lang="en-US" sz="1100" b="0" baseline="0">
              <a:solidFill>
                <a:sysClr val="windowText" lastClr="000000"/>
              </a:solidFill>
              <a:effectLst/>
              <a:latin typeface="+mn-lt"/>
              <a:ea typeface="+mn-ea"/>
              <a:cs typeface="+mn-cs"/>
            </a:rPr>
            <a:t>ata presented from 2019 onwards considers the implementation of IFRS 16, which i</a:t>
          </a:r>
          <a:r>
            <a:rPr lang="en-GB" sz="1100" b="0" i="0">
              <a:solidFill>
                <a:sysClr val="windowText" lastClr="000000"/>
              </a:solidFill>
              <a:effectLst/>
              <a:latin typeface="+mn-lt"/>
              <a:ea typeface="+mn-ea"/>
              <a:cs typeface="+mn-cs"/>
            </a:rPr>
            <a:t>ntroduces a single lessee accounting model and requires a lessee to recognise assets and liabilities for all leases with a term of more than 12 months, unless the underlying asset is of low value.</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4) From Jan-20 onwards, Share of profit in associates will be</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included at</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EBITDA</a:t>
          </a:r>
          <a:r>
            <a:rPr lang="en-US" sz="1100" b="0" baseline="0">
              <a:solidFill>
                <a:sysClr val="windowText" lastClr="000000"/>
              </a:solidFill>
              <a:effectLst/>
              <a:latin typeface="+mn-lt"/>
              <a:ea typeface="+mn-ea"/>
              <a:cs typeface="+mn-cs"/>
            </a:rPr>
            <a:t> level</a:t>
          </a:r>
          <a:r>
            <a:rPr lang="en-US" sz="1100" b="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5) In Europe, EDPR hedges its exposure to pool prices in Spain, Poland and Romania. Such hedges were accounted at the European platform level under "Other/Adj." until 2021. From 2022 onwards, hedges are allocated in the P&amp;L of the country. For analysis porpuses, 2021 figures were amended with the same effect.</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6) From Sep-22 onwards, the "Cash Flow" and "Net Debt and Financials" tabs will follow a new structure. To check historic values please refer to the "CF &amp; ND Historic Values" tab.</a:t>
          </a:r>
        </a:p>
      </xdr:txBody>
    </xdr:sp>
    <xdr:clientData/>
  </xdr:twoCellAnchor>
  <xdr:twoCellAnchor editAs="oneCell">
    <xdr:from>
      <xdr:col>49</xdr:col>
      <xdr:colOff>138458</xdr:colOff>
      <xdr:row>1</xdr:row>
      <xdr:rowOff>190500</xdr:rowOff>
    </xdr:from>
    <xdr:to>
      <xdr:col>61</xdr:col>
      <xdr:colOff>105396</xdr:colOff>
      <xdr:row>8</xdr:row>
      <xdr:rowOff>30388</xdr:rowOff>
    </xdr:to>
    <xdr:pic>
      <xdr:nvPicPr>
        <xdr:cNvPr id="4" name="Picture 3">
          <a:extLst>
            <a:ext uri="{FF2B5EF4-FFF2-40B4-BE49-F238E27FC236}">
              <a16:creationId xmlns:a16="http://schemas.microsoft.com/office/drawing/2014/main" id="{C2F55A03-775F-4547-9661-4B61DDCA3231}"/>
            </a:ext>
          </a:extLst>
        </xdr:cNvPr>
        <xdr:cNvPicPr>
          <a:picLocks noChangeAspect="1"/>
        </xdr:cNvPicPr>
      </xdr:nvPicPr>
      <xdr:blipFill>
        <a:blip xmlns:r="http://schemas.openxmlformats.org/officeDocument/2006/relationships" r:embed="rId1"/>
        <a:stretch>
          <a:fillRect/>
        </a:stretch>
      </xdr:blipFill>
      <xdr:spPr>
        <a:xfrm>
          <a:off x="10575137" y="394607"/>
          <a:ext cx="2413048" cy="1265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0</xdr:colOff>
      <xdr:row>21</xdr:row>
      <xdr:rowOff>0</xdr:rowOff>
    </xdr:from>
    <xdr:to>
      <xdr:col>46</xdr:col>
      <xdr:colOff>304800</xdr:colOff>
      <xdr:row>22</xdr:row>
      <xdr:rowOff>104367</xdr:rowOff>
    </xdr:to>
    <xdr:sp macro="" textlink="">
      <xdr:nvSpPr>
        <xdr:cNvPr id="143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00AC5BBD-B2B8-43A3-8FE5-6872D71640D2}"/>
            </a:ext>
          </a:extLst>
        </xdr:cNvPr>
        <xdr:cNvSpPr>
          <a:spLocks noChangeAspect="1" noChangeArrowheads="1"/>
        </xdr:cNvSpPr>
      </xdr:nvSpPr>
      <xdr:spPr bwMode="auto">
        <a:xfrm>
          <a:off x="2983230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46</xdr:col>
      <xdr:colOff>0</xdr:colOff>
      <xdr:row>26</xdr:row>
      <xdr:rowOff>0</xdr:rowOff>
    </xdr:from>
    <xdr:to>
      <xdr:col>46</xdr:col>
      <xdr:colOff>304800</xdr:colOff>
      <xdr:row>27</xdr:row>
      <xdr:rowOff>115010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338A5FBA-0834-474F-A76A-D2D380544BBE}"/>
            </a:ext>
          </a:extLst>
        </xdr:cNvPr>
        <xdr:cNvSpPr>
          <a:spLocks noChangeAspect="1" noChangeArrowheads="1"/>
        </xdr:cNvSpPr>
      </xdr:nvSpPr>
      <xdr:spPr bwMode="auto">
        <a:xfrm>
          <a:off x="32499300" y="3514725"/>
          <a:ext cx="304800" cy="2973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434943</xdr:colOff>
      <xdr:row>10</xdr:row>
      <xdr:rowOff>133351</xdr:rowOff>
    </xdr:from>
    <xdr:to>
      <xdr:col>6</xdr:col>
      <xdr:colOff>66643</xdr:colOff>
      <xdr:row>11</xdr:row>
      <xdr:rowOff>144517</xdr:rowOff>
    </xdr:to>
    <xdr:sp macro="" textlink="">
      <xdr:nvSpPr>
        <xdr:cNvPr id="4" name="Rectangle 3">
          <a:extLst>
            <a:ext uri="{FF2B5EF4-FFF2-40B4-BE49-F238E27FC236}">
              <a16:creationId xmlns:a16="http://schemas.microsoft.com/office/drawing/2014/main" id="{044754BF-3E65-448E-9D9E-6D355CB46B51}"/>
            </a:ext>
          </a:extLst>
        </xdr:cNvPr>
        <xdr:cNvSpPr/>
      </xdr:nvSpPr>
      <xdr:spPr>
        <a:xfrm>
          <a:off x="6971708" y="1896410"/>
          <a:ext cx="371288" cy="1829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800">
              <a:solidFill>
                <a:sysClr val="windowText" lastClr="000000"/>
              </a:solidFill>
              <a:latin typeface="+mn-lt"/>
            </a:rPr>
            <a:t>(1)</a:t>
          </a:r>
        </a:p>
      </xdr:txBody>
    </xdr:sp>
    <xdr:clientData/>
  </xdr:twoCellAnchor>
  <xdr:twoCellAnchor editAs="oneCell">
    <xdr:from>
      <xdr:col>46</xdr:col>
      <xdr:colOff>0</xdr:colOff>
      <xdr:row>15</xdr:row>
      <xdr:rowOff>0</xdr:rowOff>
    </xdr:from>
    <xdr:to>
      <xdr:col>46</xdr:col>
      <xdr:colOff>304800</xdr:colOff>
      <xdr:row>16</xdr:row>
      <xdr:rowOff>115010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D6835CD4-66FE-483A-84EB-CE4D1805B8BB}"/>
            </a:ext>
          </a:extLst>
        </xdr:cNvPr>
        <xdr:cNvSpPr>
          <a:spLocks noChangeAspect="1" noChangeArrowheads="1"/>
        </xdr:cNvSpPr>
      </xdr:nvSpPr>
      <xdr:spPr bwMode="auto">
        <a:xfrm>
          <a:off x="32499300" y="2714625"/>
          <a:ext cx="304800" cy="2973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46</xdr:col>
      <xdr:colOff>0</xdr:colOff>
      <xdr:row>14</xdr:row>
      <xdr:rowOff>0</xdr:rowOff>
    </xdr:from>
    <xdr:ext cx="304800" cy="287367"/>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8761FC83-6366-4BBF-A286-5C6C0D4DF905}"/>
            </a:ext>
          </a:extLst>
        </xdr:cNvPr>
        <xdr:cNvSpPr>
          <a:spLocks noChangeAspect="1" noChangeArrowheads="1"/>
        </xdr:cNvSpPr>
      </xdr:nvSpPr>
      <xdr:spPr bwMode="auto">
        <a:xfrm>
          <a:off x="32956500" y="2467429"/>
          <a:ext cx="304800" cy="2873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48</xdr:col>
      <xdr:colOff>27214</xdr:colOff>
      <xdr:row>2</xdr:row>
      <xdr:rowOff>136072</xdr:rowOff>
    </xdr:from>
    <xdr:to>
      <xdr:col>60</xdr:col>
      <xdr:colOff>103821</xdr:colOff>
      <xdr:row>8</xdr:row>
      <xdr:rowOff>144526</xdr:rowOff>
    </xdr:to>
    <xdr:pic>
      <xdr:nvPicPr>
        <xdr:cNvPr id="3" name="Picture 2">
          <a:extLst>
            <a:ext uri="{FF2B5EF4-FFF2-40B4-BE49-F238E27FC236}">
              <a16:creationId xmlns:a16="http://schemas.microsoft.com/office/drawing/2014/main" id="{2C853B15-EEBB-4148-ADB7-3332C6729B7F}"/>
            </a:ext>
          </a:extLst>
        </xdr:cNvPr>
        <xdr:cNvPicPr>
          <a:picLocks noChangeAspect="1"/>
        </xdr:cNvPicPr>
      </xdr:nvPicPr>
      <xdr:blipFill>
        <a:blip xmlns:r="http://schemas.openxmlformats.org/officeDocument/2006/relationships" r:embed="rId1"/>
        <a:stretch>
          <a:fillRect/>
        </a:stretch>
      </xdr:blipFill>
      <xdr:spPr>
        <a:xfrm>
          <a:off x="10259785" y="544286"/>
          <a:ext cx="2522718" cy="12362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DP%20Renov&#225;veis\Resultados%20EDP%20Renov&#225;veis\2010\4%20-%204th%20Quarter%20Results\Handout\Backup\Handout%20backup%20FY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input"/>
      <sheetName val="pag2"/>
      <sheetName val="pag3"/>
      <sheetName val="pag4"/>
      <sheetName val="pag5"/>
      <sheetName val="pag6"/>
      <sheetName val="pag7"/>
      <sheetName val="pag9"/>
      <sheetName val="pag10"/>
      <sheetName val="pag11"/>
      <sheetName val="pag12"/>
      <sheetName val="pag13"/>
      <sheetName val="pag14"/>
      <sheetName val="pag16"/>
      <sheetName val="pag17"/>
      <sheetName val="pag19"/>
      <sheetName val="pag22"/>
      <sheetName val="pag23"/>
      <sheetName val="Calculos"/>
    </sheetNames>
    <sheetDataSet>
      <sheetData sheetId="0">
        <row r="4">
          <cell r="C4" t="str">
            <v>FY10</v>
          </cell>
        </row>
        <row r="5">
          <cell r="C5" t="str">
            <v>FY09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aa1">
  <a:themeElements>
    <a:clrScheme name="EDP Colors 1">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Custom 2">
      <a:majorFont>
        <a:latin typeface="FT Base"/>
        <a:ea typeface=""/>
        <a:cs typeface=""/>
      </a:majorFont>
      <a:minorFont>
        <a:latin typeface="FT Base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a1" id="{0B9AC6A0-4B32-4390-8808-AB1C430E026D}" vid="{0A07FE1A-53CC-4C39-A7EA-D53F9A3AF9D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2:BJ35"/>
  <sheetViews>
    <sheetView showGridLines="0" tabSelected="1" view="pageBreakPreview" zoomScale="70" zoomScaleNormal="70" zoomScaleSheetLayoutView="70" workbookViewId="0"/>
  </sheetViews>
  <sheetFormatPr defaultColWidth="9.1796875" defaultRowHeight="15.75" customHeight="1" x14ac:dyDescent="0.25"/>
  <cols>
    <col min="1" max="1" width="9.1796875" style="2"/>
    <col min="2" max="63" width="3" style="2" customWidth="1"/>
    <col min="64" max="16384" width="9.1796875" style="2"/>
  </cols>
  <sheetData>
    <row r="2" spans="1:62" ht="15.75" customHeight="1" x14ac:dyDescent="0.25">
      <c r="B2" s="3"/>
      <c r="C2" s="3"/>
      <c r="D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row>
    <row r="3" spans="1:62" ht="15.75" customHeight="1" x14ac:dyDescent="0.25">
      <c r="B3" s="3"/>
      <c r="C3" s="3"/>
      <c r="D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ht="15.75" customHeight="1" x14ac:dyDescent="0.25">
      <c r="B4" s="3"/>
      <c r="C4" s="3"/>
      <c r="D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row>
    <row r="5" spans="1:62" ht="15.75" customHeight="1" x14ac:dyDescent="0.25">
      <c r="B5" s="3"/>
      <c r="C5" s="3"/>
      <c r="D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row>
    <row r="6" spans="1:62" ht="15.75" customHeight="1" x14ac:dyDescent="0.25">
      <c r="B6" s="3"/>
      <c r="C6" s="3"/>
      <c r="D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2" ht="15.75" customHeight="1" x14ac:dyDescent="0.25">
      <c r="B7" s="3"/>
      <c r="C7" s="3"/>
      <c r="D7" s="3"/>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3"/>
    </row>
    <row r="8" spans="1:62" ht="15.75" customHeight="1" x14ac:dyDescent="0.25">
      <c r="B8" s="3"/>
      <c r="C8" s="3"/>
      <c r="D8" s="3"/>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3"/>
    </row>
    <row r="9" spans="1:62" ht="15.75" customHeight="1" x14ac:dyDescent="0.25">
      <c r="B9" s="3"/>
      <c r="C9" s="3"/>
      <c r="D9" s="3"/>
      <c r="E9" s="3"/>
      <c r="F9" s="3"/>
      <c r="G9" s="3"/>
      <c r="H9" s="3"/>
      <c r="I9" s="3"/>
      <c r="J9" s="3"/>
      <c r="K9" s="3"/>
      <c r="L9" s="3"/>
      <c r="M9" s="3"/>
      <c r="N9" s="3"/>
      <c r="O9" s="3"/>
      <c r="P9" s="3"/>
      <c r="Q9" s="3"/>
      <c r="R9" s="3"/>
      <c r="S9" s="3"/>
      <c r="T9" s="3"/>
      <c r="U9" s="3"/>
      <c r="V9" s="3"/>
      <c r="W9" s="3"/>
      <c r="X9" s="3"/>
      <c r="Y9" s="3"/>
      <c r="Z9" s="3"/>
      <c r="AA9" s="3"/>
      <c r="AB9" s="3"/>
      <c r="AC9" s="3"/>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3"/>
    </row>
    <row r="10" spans="1:62" ht="15.75" customHeight="1" x14ac:dyDescent="0.2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BC10" s="3"/>
      <c r="BD10" s="3"/>
      <c r="BE10" s="3"/>
      <c r="BF10" s="3"/>
      <c r="BG10" s="3"/>
      <c r="BH10" s="3"/>
      <c r="BI10" s="3"/>
      <c r="BJ10" s="3"/>
    </row>
    <row r="11" spans="1:62" ht="15.75" customHeight="1" x14ac:dyDescent="0.25">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3"/>
    </row>
    <row r="12" spans="1:62" ht="15.75" customHeigh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3"/>
    </row>
    <row r="13" spans="1:62" ht="15.75" customHeight="1" x14ac:dyDescent="0.25">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3"/>
    </row>
    <row r="14" spans="1:62" ht="15.75" customHeight="1" x14ac:dyDescent="0.25">
      <c r="A14" s="2" t="s">
        <v>0</v>
      </c>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BJ14" s="3"/>
    </row>
    <row r="15" spans="1:62" ht="15.75" customHeight="1" x14ac:dyDescent="0.25">
      <c r="B15" s="3"/>
      <c r="C15" s="1338" t="s">
        <v>338</v>
      </c>
      <c r="D15" s="1338"/>
      <c r="E15" s="1338"/>
      <c r="F15" s="1338"/>
      <c r="G15" s="1338"/>
      <c r="H15" s="1338"/>
      <c r="I15" s="1338"/>
      <c r="J15" s="1338"/>
      <c r="K15" s="1338"/>
      <c r="L15" s="1338"/>
      <c r="M15" s="1338"/>
      <c r="N15" s="1338"/>
      <c r="O15" s="1338"/>
      <c r="P15" s="1338"/>
      <c r="Q15" s="1338"/>
      <c r="R15" s="1338"/>
      <c r="S15" s="1338"/>
      <c r="T15" s="1338"/>
      <c r="U15" s="1338"/>
      <c r="V15" s="1338"/>
      <c r="W15" s="1338"/>
      <c r="X15" s="1338"/>
      <c r="Y15" s="1338"/>
      <c r="Z15" s="1338"/>
      <c r="AA15" s="1338"/>
      <c r="AB15" s="1338"/>
      <c r="AC15" s="1338"/>
      <c r="AD15" s="1338"/>
      <c r="AE15" s="1338"/>
      <c r="AF15" s="4"/>
      <c r="AG15" s="4"/>
      <c r="AH15" s="4"/>
      <c r="AI15" s="4"/>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3"/>
    </row>
    <row r="16" spans="1:62" ht="15.75" customHeight="1" x14ac:dyDescent="0.25">
      <c r="B16" s="3"/>
      <c r="C16" s="1338"/>
      <c r="D16" s="1338"/>
      <c r="E16" s="1338"/>
      <c r="F16" s="1338"/>
      <c r="G16" s="1338"/>
      <c r="H16" s="1338"/>
      <c r="I16" s="1338"/>
      <c r="J16" s="1338"/>
      <c r="K16" s="1338"/>
      <c r="L16" s="1338"/>
      <c r="M16" s="1338"/>
      <c r="N16" s="1338"/>
      <c r="O16" s="1338"/>
      <c r="P16" s="1338"/>
      <c r="Q16" s="1338"/>
      <c r="R16" s="1338"/>
      <c r="S16" s="1338"/>
      <c r="T16" s="1338"/>
      <c r="U16" s="1338"/>
      <c r="V16" s="1338"/>
      <c r="W16" s="1338"/>
      <c r="X16" s="1338"/>
      <c r="Y16" s="1338"/>
      <c r="Z16" s="1338"/>
      <c r="AA16" s="1338"/>
      <c r="AB16" s="1338"/>
      <c r="AC16" s="1338"/>
      <c r="AD16" s="1338"/>
      <c r="AE16" s="1338"/>
      <c r="AF16" s="4"/>
      <c r="AG16" s="4"/>
      <c r="AH16" s="4"/>
      <c r="AI16" s="4"/>
      <c r="AK16" s="1336"/>
      <c r="AL16" s="1336"/>
      <c r="AM16" s="1336"/>
      <c r="AN16" s="1336"/>
      <c r="AO16" s="1336"/>
      <c r="AP16" s="1336"/>
      <c r="AQ16" s="1336"/>
      <c r="AR16" s="1336"/>
      <c r="AS16" s="1336"/>
      <c r="AT16" s="1336"/>
      <c r="AU16" s="1336"/>
      <c r="AV16" s="1336"/>
      <c r="AW16" s="1336"/>
      <c r="AX16" s="1336"/>
      <c r="AY16" s="1336"/>
      <c r="AZ16" s="1336"/>
      <c r="BA16" s="1336"/>
      <c r="BB16" s="1336"/>
      <c r="BC16" s="1336"/>
      <c r="BD16" s="1336"/>
      <c r="BE16" s="1336"/>
      <c r="BF16" s="1336"/>
      <c r="BG16" s="1336"/>
      <c r="BH16" s="1336"/>
      <c r="BI16" s="1336"/>
      <c r="BJ16" s="3"/>
    </row>
    <row r="17" spans="2:62" ht="15.75" customHeight="1" x14ac:dyDescent="0.25">
      <c r="B17" s="3"/>
      <c r="C17" s="1338"/>
      <c r="D17" s="1338"/>
      <c r="E17" s="1338"/>
      <c r="F17" s="1338"/>
      <c r="G17" s="1338"/>
      <c r="H17" s="1338"/>
      <c r="I17" s="1338"/>
      <c r="J17" s="1338"/>
      <c r="K17" s="1338"/>
      <c r="L17" s="1338"/>
      <c r="M17" s="1338"/>
      <c r="N17" s="1338"/>
      <c r="O17" s="1338"/>
      <c r="P17" s="1338"/>
      <c r="Q17" s="1338"/>
      <c r="R17" s="1338"/>
      <c r="S17" s="1338"/>
      <c r="T17" s="1338"/>
      <c r="U17" s="1338"/>
      <c r="V17" s="1338"/>
      <c r="W17" s="1338"/>
      <c r="X17" s="1338"/>
      <c r="Y17" s="1338"/>
      <c r="Z17" s="1338"/>
      <c r="AA17" s="1338"/>
      <c r="AB17" s="1338"/>
      <c r="AC17" s="1338"/>
      <c r="AD17" s="1338"/>
      <c r="AE17" s="1338"/>
      <c r="AF17" s="4"/>
      <c r="AG17" s="4"/>
      <c r="AH17" s="4"/>
      <c r="AI17" s="4"/>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3"/>
    </row>
    <row r="18" spans="2:62" ht="15.75" customHeight="1" x14ac:dyDescent="0.25">
      <c r="B18" s="3"/>
      <c r="C18" s="1338"/>
      <c r="D18" s="1338"/>
      <c r="E18" s="1338"/>
      <c r="F18" s="1338"/>
      <c r="G18" s="1338"/>
      <c r="H18" s="1338"/>
      <c r="I18" s="1338"/>
      <c r="J18" s="1338"/>
      <c r="K18" s="1338"/>
      <c r="L18" s="1338"/>
      <c r="M18" s="1338"/>
      <c r="N18" s="1338"/>
      <c r="O18" s="1338"/>
      <c r="P18" s="1338"/>
      <c r="Q18" s="1338"/>
      <c r="R18" s="1338"/>
      <c r="S18" s="1338"/>
      <c r="T18" s="1338"/>
      <c r="U18" s="1338"/>
      <c r="V18" s="1338"/>
      <c r="W18" s="1338"/>
      <c r="X18" s="1338"/>
      <c r="Y18" s="1338"/>
      <c r="Z18" s="1338"/>
      <c r="AA18" s="1338"/>
      <c r="AB18" s="1338"/>
      <c r="AC18" s="1338"/>
      <c r="AD18" s="1338"/>
      <c r="AE18" s="1338"/>
      <c r="AF18" s="4"/>
      <c r="AG18" s="4"/>
      <c r="AH18" s="4"/>
      <c r="AI18" s="4"/>
      <c r="AJ18" s="3"/>
      <c r="BJ18" s="3"/>
    </row>
    <row r="19" spans="2:62" ht="15.75" customHeight="1" x14ac:dyDescent="0.25">
      <c r="B19" s="3"/>
      <c r="C19" s="1338"/>
      <c r="D19" s="1338"/>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1338"/>
      <c r="AB19" s="1338"/>
      <c r="AC19" s="1338"/>
      <c r="AD19" s="1338"/>
      <c r="AE19" s="1338"/>
      <c r="AF19" s="4"/>
      <c r="AG19" s="4"/>
      <c r="AH19" s="4"/>
      <c r="AI19" s="4"/>
      <c r="AK19" s="1336"/>
      <c r="AL19" s="1336"/>
      <c r="AM19" s="1336"/>
      <c r="AN19" s="1336"/>
      <c r="AO19" s="1336"/>
      <c r="AP19" s="1336"/>
      <c r="AQ19" s="1336"/>
      <c r="AR19" s="1336"/>
      <c r="AS19" s="1336"/>
      <c r="AT19" s="1336"/>
      <c r="AU19" s="1336"/>
      <c r="AV19" s="1336"/>
      <c r="AW19" s="1336"/>
      <c r="AX19" s="1336"/>
      <c r="AY19" s="1336"/>
      <c r="AZ19" s="1336"/>
      <c r="BA19" s="1336"/>
      <c r="BB19" s="1336"/>
      <c r="BC19" s="1336"/>
      <c r="BD19" s="1336"/>
      <c r="BE19" s="1336"/>
      <c r="BF19" s="1336"/>
      <c r="BG19" s="1336"/>
      <c r="BH19" s="1336"/>
      <c r="BI19" s="1336"/>
      <c r="BJ19" s="3"/>
    </row>
    <row r="20" spans="2:62" ht="15.75" customHeight="1" x14ac:dyDescent="0.25">
      <c r="B20" s="3"/>
      <c r="C20" s="1338"/>
      <c r="D20" s="1338"/>
      <c r="E20" s="1338"/>
      <c r="F20" s="1338"/>
      <c r="G20" s="1338"/>
      <c r="H20" s="1338"/>
      <c r="I20" s="1338"/>
      <c r="J20" s="1338"/>
      <c r="K20" s="1338"/>
      <c r="L20" s="1338"/>
      <c r="M20" s="1338"/>
      <c r="N20" s="1338"/>
      <c r="O20" s="1338"/>
      <c r="P20" s="1338"/>
      <c r="Q20" s="1338"/>
      <c r="R20" s="1338"/>
      <c r="S20" s="1338"/>
      <c r="T20" s="1338"/>
      <c r="U20" s="1338"/>
      <c r="V20" s="1338"/>
      <c r="W20" s="1338"/>
      <c r="X20" s="1338"/>
      <c r="Y20" s="1338"/>
      <c r="Z20" s="1338"/>
      <c r="AA20" s="1338"/>
      <c r="AB20" s="1338"/>
      <c r="AC20" s="1338"/>
      <c r="AD20" s="1338"/>
      <c r="AE20" s="1338"/>
      <c r="AF20" s="4"/>
      <c r="AG20" s="4"/>
      <c r="AH20" s="4"/>
      <c r="AI20" s="4"/>
      <c r="AK20" s="1336"/>
      <c r="AL20" s="1336"/>
      <c r="AM20" s="1336"/>
      <c r="AN20" s="1336"/>
      <c r="AO20" s="1336"/>
      <c r="AP20" s="1336"/>
      <c r="AQ20" s="1336"/>
      <c r="AR20" s="1336"/>
      <c r="AS20" s="1336"/>
      <c r="AT20" s="1336"/>
      <c r="AU20" s="1336"/>
      <c r="AV20" s="1336"/>
      <c r="AW20" s="1336"/>
      <c r="AX20" s="1336"/>
      <c r="AY20" s="1336"/>
      <c r="AZ20" s="1336"/>
      <c r="BA20" s="1336"/>
      <c r="BB20" s="1336"/>
      <c r="BC20" s="1336"/>
      <c r="BD20" s="1336"/>
      <c r="BE20" s="1336"/>
      <c r="BF20" s="1336"/>
      <c r="BG20" s="1336"/>
      <c r="BH20" s="1336"/>
      <c r="BI20" s="1336"/>
      <c r="BJ20" s="3"/>
    </row>
    <row r="21" spans="2:62" ht="15.75" customHeight="1" x14ac:dyDescent="0.25">
      <c r="B21" s="3"/>
      <c r="C21" s="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K21" s="1336"/>
      <c r="AL21" s="1336"/>
      <c r="AM21" s="1336"/>
      <c r="AN21" s="1336"/>
      <c r="AO21" s="1336"/>
      <c r="AP21" s="1336"/>
      <c r="AQ21" s="1336"/>
      <c r="AR21" s="1336"/>
      <c r="AS21" s="1336"/>
      <c r="AT21" s="1336"/>
      <c r="AU21" s="1336"/>
      <c r="AV21" s="1336"/>
      <c r="AW21" s="1336"/>
      <c r="AX21" s="1336"/>
      <c r="AY21" s="1336"/>
      <c r="AZ21" s="1336"/>
      <c r="BA21" s="1336"/>
      <c r="BB21" s="1336"/>
      <c r="BC21" s="1336"/>
      <c r="BD21" s="1336"/>
      <c r="BE21" s="1336"/>
      <c r="BF21" s="1336"/>
      <c r="BG21" s="1336"/>
      <c r="BH21" s="1336"/>
      <c r="BI21" s="1336"/>
      <c r="BJ21" s="3"/>
    </row>
    <row r="22" spans="2:62" ht="15.75" customHeight="1" x14ac:dyDescent="0.25">
      <c r="B22" s="3"/>
      <c r="AD22" s="4"/>
      <c r="AE22" s="4"/>
      <c r="AF22" s="4"/>
      <c r="AG22" s="4"/>
      <c r="AH22" s="4"/>
      <c r="AI22" s="4"/>
      <c r="BJ22" s="3"/>
    </row>
    <row r="23" spans="2:62" ht="15.75" customHeight="1" x14ac:dyDescent="0.25">
      <c r="B23" s="3"/>
      <c r="AD23" s="4"/>
      <c r="AE23" s="4"/>
      <c r="AF23" s="4"/>
      <c r="AG23" s="4"/>
      <c r="AH23" s="4"/>
      <c r="AI23" s="4"/>
      <c r="AK23" s="1336"/>
      <c r="AL23" s="1336"/>
      <c r="AM23" s="1336"/>
      <c r="AN23" s="1336"/>
      <c r="AO23" s="1336"/>
      <c r="AP23" s="1336"/>
      <c r="AQ23" s="1336"/>
      <c r="AR23" s="1336"/>
      <c r="AS23" s="1336"/>
      <c r="AT23" s="1336"/>
      <c r="AU23" s="1336"/>
      <c r="AV23" s="1336"/>
      <c r="AW23" s="1336"/>
      <c r="AX23" s="1336"/>
      <c r="AY23" s="1336"/>
      <c r="AZ23" s="1336"/>
      <c r="BA23" s="1336"/>
      <c r="BB23" s="1336"/>
      <c r="BC23" s="1336"/>
      <c r="BD23" s="1336"/>
      <c r="BE23" s="1336"/>
      <c r="BF23" s="1336"/>
      <c r="BG23" s="1336"/>
      <c r="BH23" s="1336"/>
      <c r="BI23" s="1336"/>
      <c r="BJ23" s="3"/>
    </row>
    <row r="24" spans="2:62" ht="15.75" customHeight="1" x14ac:dyDescent="0.25">
      <c r="B24" s="3"/>
      <c r="C24" s="1179" t="s">
        <v>1</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1"/>
      <c r="AF24" s="11"/>
      <c r="AG24" s="11"/>
      <c r="AH24" s="11"/>
      <c r="AI24" s="11"/>
      <c r="AK24" s="1336"/>
      <c r="AL24" s="1336"/>
      <c r="AM24" s="1336"/>
      <c r="AN24" s="1336"/>
      <c r="AO24" s="1336"/>
      <c r="AP24" s="1336"/>
      <c r="AQ24" s="1336"/>
      <c r="AR24" s="1336"/>
      <c r="AS24" s="1336"/>
      <c r="AT24" s="1336"/>
      <c r="AU24" s="1336"/>
      <c r="AV24" s="1336"/>
      <c r="AW24" s="1336"/>
      <c r="AX24" s="1336"/>
      <c r="AY24" s="1336"/>
      <c r="AZ24" s="1336"/>
      <c r="BA24" s="1336"/>
      <c r="BB24" s="1336"/>
      <c r="BC24" s="1336"/>
      <c r="BD24" s="1336"/>
      <c r="BE24" s="1336"/>
      <c r="BF24" s="1336"/>
      <c r="BG24" s="1336"/>
      <c r="BH24" s="1336"/>
      <c r="BI24" s="1336"/>
      <c r="BJ24" s="3"/>
    </row>
    <row r="25" spans="2:62" ht="15.75" customHeight="1" x14ac:dyDescent="0.3">
      <c r="B25" s="3"/>
      <c r="C25" s="6"/>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2"/>
      <c r="AF25" s="12"/>
      <c r="AG25" s="12"/>
      <c r="AH25" s="12"/>
      <c r="AI25" s="12"/>
      <c r="AJ25" s="12"/>
      <c r="AK25" s="1336"/>
      <c r="AL25" s="1336"/>
      <c r="AM25" s="1336"/>
      <c r="AN25" s="1336"/>
      <c r="AO25" s="1336"/>
      <c r="AP25" s="1336"/>
      <c r="AQ25" s="1336"/>
      <c r="AR25" s="1336"/>
      <c r="AS25" s="1336"/>
      <c r="AT25" s="1336"/>
      <c r="AU25" s="1336"/>
      <c r="AV25" s="1336"/>
      <c r="AW25" s="1336"/>
      <c r="AX25" s="1336"/>
      <c r="AY25" s="1336"/>
      <c r="AZ25" s="1336"/>
      <c r="BA25" s="1336"/>
      <c r="BB25" s="1336"/>
      <c r="BC25" s="1336"/>
      <c r="BD25" s="1336"/>
      <c r="BE25" s="1336"/>
      <c r="BF25" s="1336"/>
      <c r="BG25" s="1336"/>
      <c r="BH25" s="1336"/>
      <c r="BI25" s="1336"/>
      <c r="BJ25" s="3"/>
    </row>
    <row r="26" spans="2:62" ht="15.75" customHeight="1" x14ac:dyDescent="0.3">
      <c r="B26" s="3"/>
      <c r="C26" s="6"/>
      <c r="D26" s="6" t="s">
        <v>2</v>
      </c>
      <c r="E26" s="7"/>
      <c r="F26" s="8"/>
      <c r="G26" s="8"/>
      <c r="H26" s="9" t="s">
        <v>339</v>
      </c>
      <c r="I26" s="8"/>
      <c r="J26" s="8"/>
      <c r="K26" s="8"/>
      <c r="L26" s="8"/>
      <c r="M26" s="8"/>
      <c r="N26" s="10"/>
      <c r="O26" s="10"/>
      <c r="P26" s="10"/>
      <c r="Q26" s="10"/>
      <c r="AB26" s="8"/>
      <c r="AC26" s="10"/>
      <c r="AD26" s="10"/>
      <c r="AE26" s="12"/>
      <c r="AF26" s="12"/>
      <c r="AG26" s="12"/>
      <c r="AH26" s="12"/>
      <c r="AI26" s="12"/>
      <c r="AJ26" s="12"/>
      <c r="BJ26" s="3"/>
    </row>
    <row r="27" spans="2:62" ht="15.75" customHeight="1" x14ac:dyDescent="0.3">
      <c r="B27" s="3"/>
      <c r="C27" s="6"/>
      <c r="D27" s="6" t="s">
        <v>3</v>
      </c>
      <c r="E27" s="7"/>
      <c r="F27" s="8"/>
      <c r="G27" s="8"/>
      <c r="H27" s="9" t="s">
        <v>4</v>
      </c>
      <c r="I27" s="8"/>
      <c r="J27" s="8"/>
      <c r="K27" s="8"/>
      <c r="L27" s="8"/>
      <c r="M27" s="8"/>
      <c r="N27" s="10"/>
      <c r="O27" s="10"/>
      <c r="P27" s="10"/>
      <c r="Q27" s="8"/>
      <c r="AB27" s="8"/>
      <c r="AC27" s="8"/>
      <c r="AD27" s="13"/>
      <c r="AE27" s="14"/>
      <c r="AF27" s="14"/>
      <c r="AG27" s="14"/>
      <c r="AH27" s="14"/>
      <c r="AI27" s="14"/>
      <c r="AJ27" s="14"/>
      <c r="AK27" s="1336"/>
      <c r="AL27" s="1336"/>
      <c r="AM27" s="1336"/>
      <c r="AN27" s="1336"/>
      <c r="AO27" s="1336"/>
      <c r="AP27" s="1336"/>
      <c r="AQ27" s="1336"/>
      <c r="AR27" s="1336"/>
      <c r="AS27" s="1336"/>
      <c r="AT27" s="1336"/>
      <c r="AU27" s="1336"/>
      <c r="AV27" s="1336"/>
      <c r="AW27" s="1336"/>
      <c r="AX27" s="1336"/>
      <c r="AY27" s="1336"/>
      <c r="AZ27" s="1336"/>
      <c r="BA27" s="1336"/>
      <c r="BB27" s="1336"/>
      <c r="BC27" s="1336"/>
      <c r="BD27" s="1336"/>
      <c r="BE27" s="1336"/>
      <c r="BF27" s="1336"/>
      <c r="BG27" s="1336"/>
      <c r="BH27" s="1336"/>
      <c r="BI27" s="1336"/>
      <c r="BJ27" s="3"/>
    </row>
    <row r="28" spans="2:62" ht="15.75" customHeight="1" x14ac:dyDescent="0.3">
      <c r="B28" s="3"/>
      <c r="C28" s="6"/>
      <c r="D28" s="6" t="s">
        <v>5</v>
      </c>
      <c r="E28" s="7"/>
      <c r="F28" s="8"/>
      <c r="G28" s="8"/>
      <c r="H28" s="9" t="s">
        <v>6</v>
      </c>
      <c r="I28" s="8"/>
      <c r="J28" s="8"/>
      <c r="K28" s="8"/>
      <c r="L28" s="8"/>
      <c r="M28" s="8"/>
      <c r="N28" s="8"/>
      <c r="O28" s="8"/>
      <c r="P28" s="8"/>
      <c r="Q28" s="8"/>
      <c r="AB28" s="8"/>
      <c r="AC28" s="8"/>
      <c r="AD28" s="13"/>
      <c r="AE28" s="14"/>
      <c r="AF28" s="14"/>
      <c r="AG28" s="14"/>
      <c r="AH28" s="14"/>
      <c r="AI28" s="14"/>
      <c r="AJ28" s="14"/>
      <c r="AK28" s="1336"/>
      <c r="AL28" s="1336"/>
      <c r="AM28" s="1336"/>
      <c r="AN28" s="1336"/>
      <c r="AO28" s="1336"/>
      <c r="AP28" s="1336"/>
      <c r="AQ28" s="1336"/>
      <c r="AR28" s="1336"/>
      <c r="AS28" s="1336"/>
      <c r="AT28" s="1336"/>
      <c r="AU28" s="1336"/>
      <c r="AV28" s="1336"/>
      <c r="AW28" s="1336"/>
      <c r="AX28" s="1336"/>
      <c r="AY28" s="1336"/>
      <c r="AZ28" s="1336"/>
      <c r="BA28" s="1336"/>
      <c r="BB28" s="1336"/>
      <c r="BC28" s="1336"/>
      <c r="BD28" s="1336"/>
      <c r="BE28" s="1336"/>
      <c r="BF28" s="1336"/>
      <c r="BG28" s="1336"/>
      <c r="BH28" s="1336"/>
      <c r="BI28" s="1336"/>
      <c r="BJ28" s="3"/>
    </row>
    <row r="29" spans="2:62" ht="15.75" customHeight="1" x14ac:dyDescent="0.3">
      <c r="B29" s="3"/>
      <c r="C29" s="6"/>
      <c r="D29" s="7"/>
      <c r="E29" s="8"/>
      <c r="F29" s="8"/>
      <c r="G29" s="9"/>
      <c r="H29" s="8"/>
      <c r="I29" s="8"/>
      <c r="J29" s="8"/>
      <c r="K29" s="8"/>
      <c r="L29" s="8"/>
      <c r="M29" s="8"/>
      <c r="N29" s="8"/>
      <c r="O29" s="8"/>
      <c r="P29" s="8"/>
      <c r="Q29" s="8"/>
      <c r="AB29" s="8"/>
      <c r="AC29" s="8"/>
      <c r="AD29" s="13"/>
      <c r="AE29" s="14"/>
      <c r="AF29" s="14"/>
      <c r="AG29" s="14"/>
      <c r="AH29" s="14"/>
      <c r="AI29" s="14"/>
      <c r="AJ29" s="14"/>
      <c r="AK29" s="1336"/>
      <c r="AL29" s="1336"/>
      <c r="AM29" s="1336"/>
      <c r="AN29" s="1336"/>
      <c r="AO29" s="1336"/>
      <c r="AP29" s="1336"/>
      <c r="AQ29" s="1336"/>
      <c r="AR29" s="1336"/>
      <c r="AS29" s="1336"/>
      <c r="AT29" s="1336"/>
      <c r="AU29" s="1336"/>
      <c r="AV29" s="1336"/>
      <c r="AW29" s="1336"/>
      <c r="AX29" s="1336"/>
      <c r="AY29" s="1336"/>
      <c r="AZ29" s="1336"/>
      <c r="BA29" s="1336"/>
      <c r="BB29" s="1336"/>
      <c r="BC29" s="1336"/>
      <c r="BD29" s="1336"/>
      <c r="BE29" s="1336"/>
      <c r="BF29" s="1336"/>
      <c r="BG29" s="1336"/>
      <c r="BH29" s="1336"/>
      <c r="BI29" s="1336"/>
      <c r="BJ29" s="3"/>
    </row>
    <row r="30" spans="2:62" ht="15.75" customHeight="1" x14ac:dyDescent="0.3">
      <c r="B30" s="3"/>
      <c r="C30" s="6"/>
      <c r="D30" s="7"/>
      <c r="E30" s="8"/>
      <c r="F30" s="8"/>
      <c r="G30" s="9"/>
      <c r="H30" s="8"/>
      <c r="I30" s="8"/>
      <c r="J30" s="8"/>
      <c r="K30" s="8"/>
      <c r="L30" s="8"/>
      <c r="M30" s="8"/>
      <c r="N30" s="8"/>
      <c r="O30" s="8"/>
      <c r="P30" s="8"/>
      <c r="Q30" s="8"/>
      <c r="R30" s="6"/>
      <c r="S30" s="7"/>
      <c r="T30" s="8"/>
      <c r="U30" s="8"/>
      <c r="V30" s="9"/>
      <c r="W30" s="8"/>
      <c r="X30" s="8"/>
      <c r="Y30" s="8"/>
      <c r="Z30" s="8"/>
      <c r="AA30" s="8"/>
      <c r="AB30" s="8"/>
      <c r="AC30" s="8"/>
      <c r="AD30" s="13"/>
      <c r="AE30" s="14"/>
      <c r="AF30" s="14"/>
      <c r="AG30" s="14"/>
      <c r="AH30" s="14"/>
      <c r="AI30" s="14"/>
      <c r="AJ30" s="14"/>
      <c r="BJ30" s="3"/>
    </row>
    <row r="31" spans="2:62" ht="15.75" customHeight="1" x14ac:dyDescent="0.25">
      <c r="B31" s="3"/>
      <c r="AD31" s="3"/>
      <c r="AE31" s="3"/>
      <c r="AF31" s="3"/>
      <c r="AG31" s="3"/>
      <c r="AH31" s="3"/>
      <c r="AI31" s="3"/>
      <c r="AJ31" s="3"/>
      <c r="AK31" s="1336"/>
      <c r="AL31" s="1336"/>
      <c r="AM31" s="1336"/>
      <c r="AN31" s="1336"/>
      <c r="AO31" s="1336"/>
      <c r="AP31" s="1336"/>
      <c r="AQ31" s="1336"/>
      <c r="AR31" s="1336"/>
      <c r="AS31" s="1336"/>
      <c r="AT31" s="1336"/>
      <c r="AU31" s="1336"/>
      <c r="AV31" s="1336"/>
      <c r="AW31" s="1336"/>
      <c r="AX31" s="1336"/>
      <c r="AY31" s="1336"/>
      <c r="AZ31" s="1336"/>
      <c r="BA31" s="1336"/>
      <c r="BB31" s="1336"/>
      <c r="BC31" s="1336"/>
      <c r="BD31" s="1336"/>
      <c r="BE31" s="1336"/>
      <c r="BF31" s="1336"/>
      <c r="BG31" s="1336"/>
      <c r="BH31" s="1336"/>
      <c r="BI31" s="1336"/>
      <c r="BJ31" s="3"/>
    </row>
    <row r="32" spans="2:62" ht="15.75" customHeight="1" x14ac:dyDescent="0.25">
      <c r="B32" s="3"/>
      <c r="AD32" s="3"/>
      <c r="AE32" s="3"/>
      <c r="AF32" s="3"/>
      <c r="AG32" s="3"/>
      <c r="AH32" s="3"/>
      <c r="AI32" s="3"/>
      <c r="AJ32" s="3"/>
      <c r="AK32" s="1336"/>
      <c r="AL32" s="1336"/>
      <c r="AM32" s="1336"/>
      <c r="AN32" s="1336"/>
      <c r="AO32" s="1336"/>
      <c r="AP32" s="1336"/>
      <c r="AQ32" s="1336"/>
      <c r="AR32" s="1336"/>
      <c r="AS32" s="1336"/>
      <c r="AT32" s="1336"/>
      <c r="AU32" s="1336"/>
      <c r="AV32" s="1336"/>
      <c r="AW32" s="1336"/>
      <c r="AX32" s="1336"/>
      <c r="AY32" s="1336"/>
      <c r="AZ32" s="1336"/>
      <c r="BA32" s="1336"/>
      <c r="BB32" s="1336"/>
      <c r="BC32" s="1336"/>
      <c r="BD32" s="1336"/>
      <c r="BE32" s="1336"/>
      <c r="BF32" s="1336"/>
      <c r="BG32" s="1336"/>
      <c r="BH32" s="1336"/>
      <c r="BI32" s="1336"/>
      <c r="BJ32" s="3"/>
    </row>
    <row r="33" spans="2:62" ht="15.75" customHeight="1" x14ac:dyDescent="0.25">
      <c r="B33" s="3"/>
      <c r="AD33" s="3"/>
      <c r="AE33" s="3"/>
      <c r="AF33" s="3"/>
      <c r="AG33" s="3"/>
      <c r="AH33" s="3"/>
      <c r="AI33" s="3"/>
      <c r="AJ33" s="3"/>
      <c r="AK33" s="1336"/>
      <c r="AL33" s="1336"/>
      <c r="AM33" s="1336"/>
      <c r="AN33" s="1336"/>
      <c r="AO33" s="1336"/>
      <c r="AP33" s="1336"/>
      <c r="AQ33" s="1336"/>
      <c r="AR33" s="1336"/>
      <c r="AS33" s="1336"/>
      <c r="AT33" s="1336"/>
      <c r="AU33" s="1336"/>
      <c r="AV33" s="1336"/>
      <c r="AW33" s="1336"/>
      <c r="AX33" s="1336"/>
      <c r="AY33" s="1336"/>
      <c r="AZ33" s="1336"/>
      <c r="BA33" s="1336"/>
      <c r="BB33" s="1336"/>
      <c r="BC33" s="1336"/>
      <c r="BD33" s="1336"/>
      <c r="BE33" s="1336"/>
      <c r="BF33" s="1336"/>
      <c r="BG33" s="1336"/>
      <c r="BH33" s="1336"/>
      <c r="BI33" s="1336"/>
      <c r="BJ33" s="3"/>
    </row>
    <row r="34" spans="2:62" ht="15.75" customHeight="1" x14ac:dyDescent="0.25">
      <c r="B34" s="1337"/>
      <c r="C34" s="1337"/>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1337"/>
      <c r="AD34" s="1337"/>
      <c r="AE34" s="1337"/>
      <c r="AF34" s="1337"/>
      <c r="AG34" s="1337"/>
      <c r="AH34" s="1337"/>
      <c r="AI34" s="1337"/>
      <c r="AJ34" s="1337"/>
      <c r="AK34" s="1337"/>
      <c r="AL34" s="1337"/>
      <c r="AM34" s="1337"/>
      <c r="AN34" s="1337"/>
      <c r="AO34" s="1337"/>
      <c r="AP34" s="1337"/>
      <c r="AQ34" s="1337"/>
      <c r="AR34" s="1337"/>
      <c r="AS34" s="1337"/>
      <c r="AT34" s="1337"/>
      <c r="AU34" s="1337"/>
      <c r="AV34" s="1337"/>
      <c r="AW34" s="1337"/>
      <c r="AX34" s="1337"/>
      <c r="AY34" s="1337"/>
      <c r="AZ34" s="1337"/>
      <c r="BA34" s="1337"/>
      <c r="BB34" s="1337"/>
      <c r="BC34" s="1337"/>
      <c r="BD34" s="1337"/>
      <c r="BE34" s="1337"/>
      <c r="BF34" s="1337"/>
      <c r="BG34" s="1337"/>
      <c r="BH34" s="1337"/>
      <c r="BI34" s="1337"/>
      <c r="BJ34" s="1337"/>
    </row>
    <row r="35" spans="2:62" ht="15.75" customHeight="1" x14ac:dyDescent="0.25">
      <c r="B35" s="1337"/>
      <c r="C35" s="1337"/>
      <c r="D35" s="1337"/>
      <c r="E35" s="1337"/>
      <c r="F35" s="1337"/>
      <c r="G35" s="1337"/>
      <c r="H35" s="1337"/>
      <c r="I35" s="1337"/>
      <c r="J35" s="1337"/>
      <c r="K35" s="1337"/>
      <c r="L35" s="1337"/>
      <c r="M35" s="1337"/>
      <c r="N35" s="1337"/>
      <c r="O35" s="1337"/>
      <c r="P35" s="1337"/>
      <c r="Q35" s="1337"/>
      <c r="R35" s="1337"/>
      <c r="S35" s="1337"/>
      <c r="T35" s="1337"/>
      <c r="U35" s="1337"/>
      <c r="V35" s="1337"/>
      <c r="W35" s="1337"/>
      <c r="X35" s="1337"/>
      <c r="Y35" s="1337"/>
      <c r="Z35" s="1337"/>
      <c r="AA35" s="1337"/>
      <c r="AB35" s="1337"/>
      <c r="AC35" s="1337"/>
      <c r="AD35" s="1337"/>
      <c r="AE35" s="1337"/>
      <c r="AF35" s="1337"/>
      <c r="AG35" s="1337"/>
      <c r="AH35" s="1337"/>
      <c r="AI35" s="1337"/>
      <c r="AJ35" s="1337"/>
      <c r="AK35" s="1337"/>
      <c r="AL35" s="1337"/>
      <c r="AM35" s="1337"/>
      <c r="AN35" s="1337"/>
      <c r="AO35" s="1337"/>
      <c r="AP35" s="1337"/>
      <c r="AQ35" s="1337"/>
      <c r="AR35" s="1337"/>
      <c r="AS35" s="1337"/>
      <c r="AT35" s="1337"/>
      <c r="AU35" s="1337"/>
      <c r="AV35" s="1337"/>
      <c r="AW35" s="1337"/>
      <c r="AX35" s="1337"/>
      <c r="AY35" s="1337"/>
      <c r="AZ35" s="1337"/>
      <c r="BA35" s="1337"/>
      <c r="BB35" s="1337"/>
      <c r="BC35" s="1337"/>
      <c r="BD35" s="1337"/>
      <c r="BE35" s="1337"/>
      <c r="BF35" s="1337"/>
      <c r="BG35" s="1337"/>
      <c r="BH35" s="1337"/>
      <c r="BI35" s="1337"/>
      <c r="BJ35" s="1337"/>
    </row>
  </sheetData>
  <mergeCells count="11">
    <mergeCell ref="AK7:BI9"/>
    <mergeCell ref="B34:BJ35"/>
    <mergeCell ref="AK11:BI13"/>
    <mergeCell ref="AK15:BI17"/>
    <mergeCell ref="AK19:BI21"/>
    <mergeCell ref="AK23:BI25"/>
    <mergeCell ref="AK27:BI29"/>
    <mergeCell ref="AK31:BI31"/>
    <mergeCell ref="AK32:BI32"/>
    <mergeCell ref="AK33:BI33"/>
    <mergeCell ref="C15:AE20"/>
  </mergeCells>
  <pageMargins left="0.59055118110236227" right="0" top="0" bottom="0" header="0" footer="0"/>
  <pageSetup scale="72" orientation="landscape"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8"/>
    <pageSetUpPr fitToPage="1"/>
  </sheetPr>
  <dimension ref="B1:AJ39"/>
  <sheetViews>
    <sheetView showGridLines="0" view="pageBreakPreview" zoomScale="70" zoomScaleNormal="70" zoomScaleSheetLayoutView="70" zoomScalePageLayoutView="55" workbookViewId="0"/>
  </sheetViews>
  <sheetFormatPr defaultColWidth="9.1796875" defaultRowHeight="16.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36" ht="15.75" customHeight="1" x14ac:dyDescent="0.25"/>
    <row r="2" spans="2:36" s="16" customFormat="1" ht="16.5" customHeight="1" x14ac:dyDescent="0.25">
      <c r="B2" s="960" t="s">
        <v>95</v>
      </c>
      <c r="C2" s="970">
        <v>2008</v>
      </c>
      <c r="D2" s="970">
        <v>2009</v>
      </c>
      <c r="E2" s="970">
        <v>2010</v>
      </c>
      <c r="F2" s="973">
        <v>2011</v>
      </c>
      <c r="G2" s="973">
        <v>2012</v>
      </c>
      <c r="H2" s="973">
        <v>2013</v>
      </c>
      <c r="I2" s="973">
        <v>2014</v>
      </c>
      <c r="J2" s="973">
        <v>2015</v>
      </c>
      <c r="K2" s="973">
        <v>2016</v>
      </c>
      <c r="L2" s="973">
        <v>2017</v>
      </c>
      <c r="M2" s="973">
        <v>2018</v>
      </c>
      <c r="N2" s="973">
        <v>2019</v>
      </c>
      <c r="O2" s="973">
        <v>2020</v>
      </c>
      <c r="P2" s="973">
        <v>2021</v>
      </c>
      <c r="Q2" s="973">
        <v>2022</v>
      </c>
      <c r="S2" s="953" t="s">
        <v>8</v>
      </c>
      <c r="T2" s="954" t="s">
        <v>9</v>
      </c>
      <c r="U2" s="954" t="s">
        <v>10</v>
      </c>
      <c r="V2" s="955" t="s">
        <v>11</v>
      </c>
      <c r="W2" s="953" t="s">
        <v>12</v>
      </c>
      <c r="X2" s="954" t="s">
        <v>13</v>
      </c>
      <c r="Y2" s="954" t="s">
        <v>14</v>
      </c>
      <c r="Z2" s="955" t="s">
        <v>15</v>
      </c>
      <c r="AB2"/>
      <c r="AC2"/>
      <c r="AD2"/>
      <c r="AE2"/>
      <c r="AF2"/>
      <c r="AG2"/>
      <c r="AH2"/>
      <c r="AI2"/>
    </row>
    <row r="3" spans="2:36" ht="16.5" customHeight="1" x14ac:dyDescent="0.25">
      <c r="B3" s="688"/>
      <c r="C3" s="309"/>
      <c r="D3" s="310"/>
      <c r="E3" s="310"/>
      <c r="F3" s="310"/>
      <c r="G3" s="310"/>
      <c r="H3" s="310"/>
      <c r="I3" s="310"/>
      <c r="J3" s="310"/>
      <c r="K3" s="310"/>
      <c r="L3" s="310"/>
      <c r="M3" s="310"/>
      <c r="N3" s="310"/>
      <c r="O3" s="310"/>
      <c r="P3" s="310"/>
      <c r="Q3" s="311"/>
      <c r="S3" s="112"/>
      <c r="T3" s="101"/>
      <c r="U3" s="101"/>
      <c r="V3" s="158"/>
      <c r="W3" s="689"/>
      <c r="X3" s="576"/>
      <c r="Y3" s="576"/>
      <c r="Z3" s="158"/>
      <c r="AB3"/>
      <c r="AC3"/>
      <c r="AD3"/>
      <c r="AE3"/>
      <c r="AF3"/>
      <c r="AG3"/>
      <c r="AH3"/>
      <c r="AI3"/>
    </row>
    <row r="4" spans="2:36" s="137" customFormat="1" ht="13.5" x14ac:dyDescent="0.25">
      <c r="B4" s="493" t="s">
        <v>169</v>
      </c>
      <c r="C4" s="144">
        <v>553.16999999999996</v>
      </c>
      <c r="D4" s="137">
        <v>595.16999999999996</v>
      </c>
      <c r="E4" s="137">
        <v>599.16999999999996</v>
      </c>
      <c r="F4" s="352">
        <v>613.07000000000005</v>
      </c>
      <c r="G4" s="352">
        <v>615.37</v>
      </c>
      <c r="H4" s="352">
        <v>619.37</v>
      </c>
      <c r="I4" s="352">
        <v>623.72</v>
      </c>
      <c r="J4" s="352">
        <v>1246.92</v>
      </c>
      <c r="K4" s="352">
        <v>1250.77</v>
      </c>
      <c r="L4" s="352">
        <v>1253.27</v>
      </c>
      <c r="M4" s="352">
        <v>1308.57</v>
      </c>
      <c r="N4" s="352">
        <v>1164.47</v>
      </c>
      <c r="O4" s="352">
        <v>1228.47</v>
      </c>
      <c r="P4" s="352">
        <v>1142.17</v>
      </c>
      <c r="Q4" s="394"/>
      <c r="S4" s="354">
        <v>1238.27</v>
      </c>
      <c r="T4" s="352">
        <v>1238.27</v>
      </c>
      <c r="U4" s="352">
        <v>1238.27</v>
      </c>
      <c r="V4" s="394">
        <v>1142.17</v>
      </c>
      <c r="W4" s="397">
        <v>1142.17</v>
      </c>
      <c r="X4" s="396">
        <v>1142.17</v>
      </c>
      <c r="Y4" s="396">
        <v>1142.17</v>
      </c>
      <c r="Z4" s="494"/>
      <c r="AB4"/>
      <c r="AC4"/>
      <c r="AD4"/>
      <c r="AE4"/>
      <c r="AF4"/>
      <c r="AG4"/>
      <c r="AH4"/>
      <c r="AI4"/>
    </row>
    <row r="5" spans="2:36" s="137" customFormat="1" ht="13.5" x14ac:dyDescent="0.25">
      <c r="B5" s="566" t="s">
        <v>189</v>
      </c>
      <c r="C5" s="484" t="s">
        <v>230</v>
      </c>
      <c r="D5" s="485">
        <v>84.8</v>
      </c>
      <c r="E5" s="496">
        <v>239</v>
      </c>
      <c r="F5" s="496">
        <v>325.60000000000002</v>
      </c>
      <c r="G5" s="496">
        <v>389.6</v>
      </c>
      <c r="H5" s="496">
        <v>455.12</v>
      </c>
      <c r="I5" s="496">
        <v>533.04</v>
      </c>
      <c r="J5" s="496">
        <v>0</v>
      </c>
      <c r="K5" s="496">
        <v>0</v>
      </c>
      <c r="L5" s="496">
        <v>0</v>
      </c>
      <c r="M5" s="496">
        <v>0</v>
      </c>
      <c r="N5" s="496">
        <v>0</v>
      </c>
      <c r="O5" s="496">
        <v>0</v>
      </c>
      <c r="P5" s="496">
        <v>0</v>
      </c>
      <c r="Q5" s="497"/>
      <c r="R5" s="126"/>
      <c r="S5" s="484">
        <v>0</v>
      </c>
      <c r="T5" s="496">
        <v>0</v>
      </c>
      <c r="U5" s="496">
        <v>0</v>
      </c>
      <c r="V5" s="498">
        <v>0</v>
      </c>
      <c r="W5" s="499">
        <v>0</v>
      </c>
      <c r="X5" s="500">
        <v>0</v>
      </c>
      <c r="Y5" s="500">
        <v>0</v>
      </c>
      <c r="Z5" s="500"/>
      <c r="AA5" s="126"/>
      <c r="AB5"/>
      <c r="AC5"/>
      <c r="AD5"/>
      <c r="AE5"/>
      <c r="AF5"/>
      <c r="AG5"/>
      <c r="AH5"/>
      <c r="AI5"/>
      <c r="AJ5" s="1063"/>
    </row>
    <row r="6" spans="2:36" ht="16.5" customHeight="1" x14ac:dyDescent="0.25">
      <c r="AJ6" s="501"/>
    </row>
    <row r="7" spans="2:36" ht="16.5" customHeight="1" x14ac:dyDescent="0.25">
      <c r="B7" s="972" t="s">
        <v>170</v>
      </c>
      <c r="C7" s="970">
        <v>2008</v>
      </c>
      <c r="D7" s="970">
        <v>2009</v>
      </c>
      <c r="E7" s="970">
        <v>2010</v>
      </c>
      <c r="F7" s="973">
        <v>2011</v>
      </c>
      <c r="G7" s="973">
        <v>2012</v>
      </c>
      <c r="H7" s="973">
        <v>2013</v>
      </c>
      <c r="I7" s="973">
        <v>2014</v>
      </c>
      <c r="J7" s="973">
        <v>2015</v>
      </c>
      <c r="K7" s="973">
        <v>2016</v>
      </c>
      <c r="L7" s="973">
        <v>2017</v>
      </c>
      <c r="M7" s="973">
        <v>2018</v>
      </c>
      <c r="N7" s="973">
        <v>2019</v>
      </c>
      <c r="O7" s="973">
        <v>2020</v>
      </c>
      <c r="P7" s="973">
        <v>2021</v>
      </c>
      <c r="Q7" s="973">
        <v>2022</v>
      </c>
      <c r="R7" s="16"/>
      <c r="S7" s="953" t="s">
        <v>8</v>
      </c>
      <c r="T7" s="954" t="s">
        <v>9</v>
      </c>
      <c r="U7" s="954" t="s">
        <v>10</v>
      </c>
      <c r="V7" s="955" t="s">
        <v>11</v>
      </c>
      <c r="W7" s="953" t="s">
        <v>12</v>
      </c>
      <c r="X7" s="954" t="s">
        <v>13</v>
      </c>
      <c r="Y7" s="954" t="s">
        <v>14</v>
      </c>
      <c r="Z7" s="955" t="s">
        <v>15</v>
      </c>
      <c r="AA7" s="16"/>
      <c r="AB7"/>
      <c r="AC7"/>
      <c r="AD7"/>
      <c r="AE7"/>
      <c r="AF7"/>
      <c r="AG7"/>
      <c r="AH7"/>
      <c r="AI7"/>
      <c r="AJ7"/>
    </row>
    <row r="8" spans="2:36" ht="16.5" customHeight="1" x14ac:dyDescent="0.25">
      <c r="B8" s="624"/>
      <c r="C8" s="309"/>
      <c r="D8" s="310"/>
      <c r="E8" s="310"/>
      <c r="F8" s="586"/>
      <c r="G8" s="586"/>
      <c r="H8" s="586"/>
      <c r="I8" s="586"/>
      <c r="J8" s="586"/>
      <c r="K8" s="586"/>
      <c r="L8" s="586"/>
      <c r="M8" s="586"/>
      <c r="N8" s="586"/>
      <c r="O8" s="586"/>
      <c r="P8" s="586"/>
      <c r="Q8" s="690"/>
      <c r="S8" s="309"/>
      <c r="T8" s="310"/>
      <c r="U8" s="310"/>
      <c r="V8" s="311"/>
      <c r="W8" s="691"/>
      <c r="X8" s="589"/>
      <c r="Y8" s="589"/>
      <c r="Z8" s="504"/>
      <c r="AB8"/>
      <c r="AC8"/>
      <c r="AD8"/>
      <c r="AE8"/>
      <c r="AF8"/>
      <c r="AG8"/>
      <c r="AH8"/>
      <c r="AI8"/>
      <c r="AJ8"/>
    </row>
    <row r="9" spans="2:36" s="167" customFormat="1" ht="16.5" customHeight="1" x14ac:dyDescent="0.25">
      <c r="B9" s="692" t="s">
        <v>171</v>
      </c>
      <c r="C9" s="693">
        <v>0.27</v>
      </c>
      <c r="D9" s="593">
        <v>0.28000000000000003</v>
      </c>
      <c r="E9" s="593">
        <v>0.28999999999999998</v>
      </c>
      <c r="F9" s="594">
        <v>0.27</v>
      </c>
      <c r="G9" s="594">
        <v>0.27</v>
      </c>
      <c r="H9" s="594">
        <v>0.28999999999999998</v>
      </c>
      <c r="I9" s="594">
        <v>0.3</v>
      </c>
      <c r="J9" s="594">
        <v>0.27</v>
      </c>
      <c r="K9" s="594">
        <v>0.28000000000000003</v>
      </c>
      <c r="L9" s="594">
        <v>0.27</v>
      </c>
      <c r="M9" s="594">
        <v>0.27</v>
      </c>
      <c r="N9" s="594">
        <v>0.28999999999999998</v>
      </c>
      <c r="O9" s="594">
        <v>0.26</v>
      </c>
      <c r="P9" s="594">
        <v>0.28000000000000003</v>
      </c>
      <c r="Q9" s="694"/>
      <c r="R9" s="169"/>
      <c r="S9" s="693">
        <v>0.33</v>
      </c>
      <c r="T9" s="593">
        <v>0.28000000000000003</v>
      </c>
      <c r="U9" s="593">
        <v>0.26</v>
      </c>
      <c r="V9" s="695">
        <v>0.28000000000000003</v>
      </c>
      <c r="W9" s="696">
        <v>0.31</v>
      </c>
      <c r="X9" s="598">
        <v>0.28000000000000003</v>
      </c>
      <c r="Y9" s="598">
        <v>0.26</v>
      </c>
      <c r="Z9" s="697"/>
      <c r="AB9"/>
      <c r="AC9"/>
      <c r="AD9"/>
      <c r="AE9"/>
      <c r="AF9"/>
      <c r="AG9"/>
      <c r="AH9"/>
      <c r="AI9"/>
      <c r="AJ9"/>
    </row>
    <row r="10" spans="2:36" ht="16.5" customHeight="1" x14ac:dyDescent="0.25">
      <c r="AJ10" s="501"/>
    </row>
    <row r="11" spans="2:36" ht="16.5" customHeight="1" x14ac:dyDescent="0.25">
      <c r="B11" s="972" t="s">
        <v>190</v>
      </c>
      <c r="C11" s="970">
        <v>2008</v>
      </c>
      <c r="D11" s="970">
        <v>2009</v>
      </c>
      <c r="E11" s="970">
        <v>2010</v>
      </c>
      <c r="F11" s="973">
        <v>2011</v>
      </c>
      <c r="G11" s="973">
        <v>2012</v>
      </c>
      <c r="H11" s="973">
        <v>2013</v>
      </c>
      <c r="I11" s="973">
        <v>2014</v>
      </c>
      <c r="J11" s="973">
        <v>2015</v>
      </c>
      <c r="K11" s="973">
        <v>2016</v>
      </c>
      <c r="L11" s="973">
        <v>2017</v>
      </c>
      <c r="M11" s="973">
        <v>2018</v>
      </c>
      <c r="N11" s="973">
        <v>2019</v>
      </c>
      <c r="O11" s="973">
        <v>2020</v>
      </c>
      <c r="P11" s="973">
        <v>2021</v>
      </c>
      <c r="Q11" s="973">
        <v>2022</v>
      </c>
      <c r="R11" s="16"/>
      <c r="S11" s="953" t="s">
        <v>8</v>
      </c>
      <c r="T11" s="954" t="s">
        <v>9</v>
      </c>
      <c r="U11" s="954" t="s">
        <v>10</v>
      </c>
      <c r="V11" s="955" t="s">
        <v>11</v>
      </c>
      <c r="W11" s="953" t="s">
        <v>12</v>
      </c>
      <c r="X11" s="954" t="s">
        <v>13</v>
      </c>
      <c r="Y11" s="954" t="s">
        <v>14</v>
      </c>
      <c r="Z11" s="955" t="s">
        <v>15</v>
      </c>
      <c r="AA11" s="16"/>
      <c r="AB11" s="953" t="s">
        <v>8</v>
      </c>
      <c r="AC11" s="954" t="s">
        <v>16</v>
      </c>
      <c r="AD11" s="954" t="s">
        <v>17</v>
      </c>
      <c r="AE11" s="956" t="s">
        <v>18</v>
      </c>
      <c r="AF11" s="953" t="s">
        <v>12</v>
      </c>
      <c r="AG11" s="954" t="s">
        <v>19</v>
      </c>
      <c r="AH11" s="954" t="s">
        <v>20</v>
      </c>
      <c r="AI11" s="1047" t="s">
        <v>21</v>
      </c>
      <c r="AJ11" s="501"/>
    </row>
    <row r="12" spans="2:36" ht="16.5" customHeight="1" x14ac:dyDescent="0.25">
      <c r="B12" s="624"/>
      <c r="C12" s="309"/>
      <c r="D12" s="310"/>
      <c r="E12" s="310"/>
      <c r="F12" s="310"/>
      <c r="G12" s="310"/>
      <c r="H12" s="310"/>
      <c r="I12" s="310"/>
      <c r="J12" s="310"/>
      <c r="K12" s="310"/>
      <c r="L12" s="310"/>
      <c r="M12" s="310"/>
      <c r="N12" s="310"/>
      <c r="O12" s="310"/>
      <c r="P12" s="310"/>
      <c r="Q12" s="311"/>
      <c r="S12" s="698"/>
      <c r="T12" s="275"/>
      <c r="U12" s="275"/>
      <c r="V12" s="276"/>
      <c r="W12" s="689"/>
      <c r="X12" s="576"/>
      <c r="Y12" s="576"/>
      <c r="Z12" s="111"/>
      <c r="AB12" s="698"/>
      <c r="AC12" s="275"/>
      <c r="AD12" s="275"/>
      <c r="AE12" s="275"/>
      <c r="AF12" s="689"/>
      <c r="AG12" s="576"/>
      <c r="AH12" s="576"/>
      <c r="AI12" s="839"/>
      <c r="AJ12" s="501"/>
    </row>
    <row r="13" spans="2:36" s="137" customFormat="1" ht="16.5" customHeight="1" x14ac:dyDescent="0.25">
      <c r="B13" s="699" t="s">
        <v>180</v>
      </c>
      <c r="C13" s="457">
        <v>1027.99</v>
      </c>
      <c r="D13" s="458">
        <v>1275.1500000000001</v>
      </c>
      <c r="E13" s="458">
        <v>1472.25</v>
      </c>
      <c r="F13" s="438">
        <v>1390.53</v>
      </c>
      <c r="G13" s="438">
        <v>1444.08</v>
      </c>
      <c r="H13" s="438">
        <v>1593.17</v>
      </c>
      <c r="I13" s="438">
        <v>1652.09</v>
      </c>
      <c r="J13" s="438">
        <v>1991.16</v>
      </c>
      <c r="K13" s="438">
        <v>3047.17</v>
      </c>
      <c r="L13" s="438">
        <v>2911.64</v>
      </c>
      <c r="M13" s="438">
        <v>2995.03</v>
      </c>
      <c r="N13" s="438">
        <v>3159.58</v>
      </c>
      <c r="O13" s="438">
        <v>2623.9</v>
      </c>
      <c r="P13" s="438">
        <v>3048.87</v>
      </c>
      <c r="Q13" s="439"/>
      <c r="S13" s="700">
        <v>863.06</v>
      </c>
      <c r="T13" s="438">
        <v>1483.05</v>
      </c>
      <c r="U13" s="438">
        <v>2113.81</v>
      </c>
      <c r="V13" s="439">
        <v>3048.87</v>
      </c>
      <c r="W13" s="701">
        <v>766.34</v>
      </c>
      <c r="X13" s="702">
        <v>1381.73</v>
      </c>
      <c r="Y13" s="702">
        <v>1936.69</v>
      </c>
      <c r="Z13" s="703"/>
      <c r="AB13" s="581">
        <v>863.06</v>
      </c>
      <c r="AC13" s="579">
        <v>619.99</v>
      </c>
      <c r="AD13" s="579">
        <v>630.76</v>
      </c>
      <c r="AE13" s="579">
        <v>935.06</v>
      </c>
      <c r="AF13" s="582">
        <v>766.34</v>
      </c>
      <c r="AG13" s="583">
        <v>615.39</v>
      </c>
      <c r="AH13" s="583">
        <v>554.96</v>
      </c>
      <c r="AI13" s="1064"/>
    </row>
    <row r="14" spans="2:36" ht="16.5" customHeight="1" x14ac:dyDescent="0.25">
      <c r="AJ14" s="501"/>
    </row>
    <row r="15" spans="2:36" s="16" customFormat="1" ht="16.5" customHeight="1" x14ac:dyDescent="0.25">
      <c r="B15" s="960" t="s">
        <v>43</v>
      </c>
      <c r="C15" s="970">
        <v>2008</v>
      </c>
      <c r="D15" s="970">
        <v>2009</v>
      </c>
      <c r="E15" s="970">
        <v>2010</v>
      </c>
      <c r="F15" s="973">
        <v>2011</v>
      </c>
      <c r="G15" s="973">
        <v>2012</v>
      </c>
      <c r="H15" s="973">
        <v>2013</v>
      </c>
      <c r="I15" s="973">
        <v>2014</v>
      </c>
      <c r="J15" s="973">
        <v>2015</v>
      </c>
      <c r="K15" s="973">
        <v>2016</v>
      </c>
      <c r="L15" s="973">
        <v>2017</v>
      </c>
      <c r="M15" s="973">
        <v>2018</v>
      </c>
      <c r="N15" s="973">
        <v>2019</v>
      </c>
      <c r="O15" s="973">
        <v>2020</v>
      </c>
      <c r="P15" s="973">
        <v>2021</v>
      </c>
      <c r="Q15" s="973">
        <v>2022</v>
      </c>
      <c r="S15" s="953" t="s">
        <v>8</v>
      </c>
      <c r="T15" s="954" t="s">
        <v>9</v>
      </c>
      <c r="U15" s="954" t="s">
        <v>10</v>
      </c>
      <c r="V15" s="955" t="s">
        <v>11</v>
      </c>
      <c r="W15" s="953" t="s">
        <v>12</v>
      </c>
      <c r="X15" s="954" t="s">
        <v>13</v>
      </c>
      <c r="Y15" s="954" t="s">
        <v>14</v>
      </c>
      <c r="Z15" s="955" t="s">
        <v>15</v>
      </c>
      <c r="AB15"/>
      <c r="AC15"/>
      <c r="AD15"/>
      <c r="AE15"/>
      <c r="AF15"/>
      <c r="AG15"/>
      <c r="AH15"/>
      <c r="AI15"/>
      <c r="AJ15"/>
    </row>
    <row r="16" spans="2:36" ht="16.5" customHeight="1" x14ac:dyDescent="0.25">
      <c r="B16" s="624"/>
      <c r="C16" s="309"/>
      <c r="D16" s="310"/>
      <c r="E16" s="310"/>
      <c r="F16" s="310"/>
      <c r="G16" s="310"/>
      <c r="H16" s="310"/>
      <c r="I16" s="310"/>
      <c r="J16" s="310"/>
      <c r="K16" s="310"/>
      <c r="L16" s="310"/>
      <c r="M16" s="310"/>
      <c r="N16" s="310"/>
      <c r="O16" s="310"/>
      <c r="P16" s="310"/>
      <c r="Q16" s="311"/>
      <c r="S16" s="698"/>
      <c r="T16" s="275"/>
      <c r="U16" s="275"/>
      <c r="V16" s="276"/>
      <c r="W16" s="689"/>
      <c r="X16" s="576"/>
      <c r="Y16" s="576"/>
      <c r="Z16" s="111"/>
      <c r="AB16"/>
      <c r="AC16"/>
      <c r="AD16"/>
      <c r="AE16"/>
      <c r="AF16"/>
      <c r="AG16"/>
      <c r="AH16"/>
      <c r="AI16"/>
      <c r="AJ16"/>
    </row>
    <row r="17" spans="2:36" s="114" customFormat="1" ht="16.5" customHeight="1" x14ac:dyDescent="0.25">
      <c r="B17" s="704" t="s">
        <v>247</v>
      </c>
      <c r="C17" s="541">
        <v>93.76</v>
      </c>
      <c r="D17" s="460">
        <v>94.46</v>
      </c>
      <c r="E17" s="460">
        <v>93.82</v>
      </c>
      <c r="F17" s="437">
        <v>98.65</v>
      </c>
      <c r="G17" s="437">
        <v>101.82</v>
      </c>
      <c r="H17" s="437">
        <v>99.27</v>
      </c>
      <c r="I17" s="437">
        <v>98.29</v>
      </c>
      <c r="J17" s="437">
        <v>94.97</v>
      </c>
      <c r="K17" s="437">
        <v>88.04</v>
      </c>
      <c r="L17" s="437">
        <v>89.97</v>
      </c>
      <c r="M17" s="437">
        <v>90.61</v>
      </c>
      <c r="N17" s="437">
        <v>89.28</v>
      </c>
      <c r="O17" s="437">
        <v>86.35</v>
      </c>
      <c r="P17" s="437">
        <v>84.17</v>
      </c>
      <c r="Q17" s="542"/>
      <c r="R17" s="121"/>
      <c r="S17" s="986">
        <v>87.29</v>
      </c>
      <c r="T17" s="437">
        <v>87.8</v>
      </c>
      <c r="U17" s="437">
        <v>86.07</v>
      </c>
      <c r="V17" s="542">
        <v>84.17</v>
      </c>
      <c r="W17" s="987">
        <v>92.84</v>
      </c>
      <c r="X17" s="988">
        <v>94.27</v>
      </c>
      <c r="Y17" s="988">
        <v>95.64</v>
      </c>
      <c r="Z17" s="989"/>
      <c r="AB17"/>
      <c r="AC17"/>
      <c r="AD17"/>
      <c r="AE17"/>
      <c r="AF17"/>
      <c r="AG17"/>
      <c r="AH17"/>
      <c r="AI17"/>
      <c r="AJ17"/>
    </row>
    <row r="18" spans="2:36" ht="16.5" customHeight="1" x14ac:dyDescent="0.25">
      <c r="AJ18" s="501"/>
    </row>
    <row r="19" spans="2:36" ht="16.5" customHeight="1" x14ac:dyDescent="0.25">
      <c r="AJ19" s="501"/>
    </row>
    <row r="20" spans="2:36" ht="16.5" customHeight="1" x14ac:dyDescent="0.25">
      <c r="B20" s="972" t="s">
        <v>175</v>
      </c>
      <c r="C20" s="970">
        <v>2008</v>
      </c>
      <c r="D20" s="970">
        <v>2009</v>
      </c>
      <c r="E20" s="970">
        <v>2010</v>
      </c>
      <c r="F20" s="973">
        <v>2011</v>
      </c>
      <c r="G20" s="973">
        <v>2012</v>
      </c>
      <c r="H20" s="973">
        <v>2013</v>
      </c>
      <c r="I20" s="973">
        <v>2014</v>
      </c>
      <c r="J20" s="973">
        <v>2015</v>
      </c>
      <c r="K20" s="973">
        <v>2016</v>
      </c>
      <c r="L20" s="973">
        <v>2017</v>
      </c>
      <c r="M20" s="973">
        <v>2018</v>
      </c>
      <c r="N20" s="973">
        <v>2019</v>
      </c>
      <c r="O20" s="973">
        <v>2020</v>
      </c>
      <c r="P20" s="973">
        <v>2021</v>
      </c>
      <c r="Q20" s="973">
        <v>2022</v>
      </c>
      <c r="R20" s="16"/>
      <c r="S20" s="953" t="s">
        <v>8</v>
      </c>
      <c r="T20" s="954" t="s">
        <v>9</v>
      </c>
      <c r="U20" s="954" t="s">
        <v>10</v>
      </c>
      <c r="V20" s="955" t="s">
        <v>11</v>
      </c>
      <c r="W20" s="953" t="s">
        <v>12</v>
      </c>
      <c r="X20" s="954" t="s">
        <v>13</v>
      </c>
      <c r="Y20" s="954" t="s">
        <v>14</v>
      </c>
      <c r="Z20" s="955" t="s">
        <v>15</v>
      </c>
      <c r="AA20" s="16"/>
      <c r="AB20" s="953" t="s">
        <v>8</v>
      </c>
      <c r="AC20" s="954" t="s">
        <v>16</v>
      </c>
      <c r="AD20" s="954" t="s">
        <v>17</v>
      </c>
      <c r="AE20" s="956" t="s">
        <v>18</v>
      </c>
      <c r="AF20" s="953" t="s">
        <v>12</v>
      </c>
      <c r="AG20" s="954" t="s">
        <v>19</v>
      </c>
      <c r="AH20" s="954" t="s">
        <v>20</v>
      </c>
      <c r="AI20" s="1047" t="s">
        <v>21</v>
      </c>
      <c r="AJ20" s="501"/>
    </row>
    <row r="21" spans="2:36" ht="16.5" customHeight="1" x14ac:dyDescent="0.25">
      <c r="B21" s="624"/>
      <c r="C21" s="309"/>
      <c r="D21" s="310"/>
      <c r="E21" s="310"/>
      <c r="F21" s="310"/>
      <c r="G21" s="310"/>
      <c r="H21" s="310"/>
      <c r="I21" s="310"/>
      <c r="J21" s="310"/>
      <c r="K21" s="310"/>
      <c r="L21" s="310"/>
      <c r="M21" s="310"/>
      <c r="N21" s="310"/>
      <c r="O21" s="634"/>
      <c r="P21" s="634"/>
      <c r="Q21" s="705"/>
      <c r="S21" s="309"/>
      <c r="T21" s="310"/>
      <c r="U21" s="310"/>
      <c r="V21" s="311"/>
      <c r="W21" s="689"/>
      <c r="X21" s="576"/>
      <c r="Y21" s="576"/>
      <c r="Z21" s="111"/>
      <c r="AB21" s="309"/>
      <c r="AC21" s="310"/>
      <c r="AD21" s="310"/>
      <c r="AE21" s="310"/>
      <c r="AF21" s="689"/>
      <c r="AG21" s="576"/>
      <c r="AH21" s="576"/>
      <c r="AI21" s="839"/>
      <c r="AJ21" s="501"/>
    </row>
    <row r="22" spans="2:36" s="121" customFormat="1" ht="16.5" customHeight="1" x14ac:dyDescent="0.25">
      <c r="B22" s="401" t="s">
        <v>22</v>
      </c>
      <c r="C22" s="354">
        <v>97.92</v>
      </c>
      <c r="D22" s="352">
        <v>123.12</v>
      </c>
      <c r="E22" s="352">
        <v>140.25</v>
      </c>
      <c r="F22" s="352">
        <v>138.58000000000001</v>
      </c>
      <c r="G22" s="352">
        <v>149.33000000000001</v>
      </c>
      <c r="H22" s="352">
        <v>160.49</v>
      </c>
      <c r="I22" s="352">
        <v>165.71</v>
      </c>
      <c r="J22" s="352">
        <v>190.17</v>
      </c>
      <c r="K22" s="352">
        <v>267.72000000000003</v>
      </c>
      <c r="L22" s="352">
        <v>260.79000000000002</v>
      </c>
      <c r="M22" s="352">
        <v>271.64</v>
      </c>
      <c r="N22" s="352">
        <v>283.83</v>
      </c>
      <c r="O22" s="352">
        <v>229.36</v>
      </c>
      <c r="P22" s="352">
        <v>259.83</v>
      </c>
      <c r="Q22" s="394"/>
      <c r="R22" s="137"/>
      <c r="S22" s="354">
        <v>76.180000000000007</v>
      </c>
      <c r="T22" s="352">
        <v>131.85</v>
      </c>
      <c r="U22" s="352">
        <v>184.2</v>
      </c>
      <c r="V22" s="394">
        <v>259.83</v>
      </c>
      <c r="W22" s="397">
        <v>72.319999999999993</v>
      </c>
      <c r="X22" s="396">
        <v>132.33000000000001</v>
      </c>
      <c r="Y22" s="396">
        <v>188.45</v>
      </c>
      <c r="Z22" s="494"/>
      <c r="AA22" s="137"/>
      <c r="AB22" s="354">
        <v>76.180000000000007</v>
      </c>
      <c r="AC22" s="352">
        <v>55.67</v>
      </c>
      <c r="AD22" s="352">
        <v>52.34</v>
      </c>
      <c r="AE22" s="352">
        <v>75.63</v>
      </c>
      <c r="AF22" s="397">
        <v>72.319999999999993</v>
      </c>
      <c r="AG22" s="396">
        <v>60.01</v>
      </c>
      <c r="AH22" s="396">
        <v>56.11</v>
      </c>
      <c r="AI22" s="1041"/>
    </row>
    <row r="23" spans="2:36" s="114" customFormat="1" ht="16.5" customHeight="1" x14ac:dyDescent="0.25">
      <c r="B23" s="630"/>
      <c r="C23" s="125"/>
      <c r="D23" s="126"/>
      <c r="E23" s="126"/>
      <c r="F23" s="126"/>
      <c r="G23" s="126"/>
      <c r="H23" s="126"/>
      <c r="I23" s="126"/>
      <c r="J23" s="126"/>
      <c r="K23" s="126"/>
      <c r="L23" s="126"/>
      <c r="M23" s="126"/>
      <c r="N23" s="126"/>
      <c r="O23" s="126"/>
      <c r="P23" s="126"/>
      <c r="Q23" s="127"/>
      <c r="R23" s="126"/>
      <c r="S23" s="128"/>
      <c r="T23" s="129"/>
      <c r="U23" s="129"/>
      <c r="V23" s="706"/>
      <c r="W23" s="145"/>
      <c r="X23" s="146"/>
      <c r="Y23" s="146"/>
      <c r="Z23" s="147"/>
      <c r="AA23" s="129"/>
      <c r="AB23" s="128"/>
      <c r="AC23" s="129"/>
      <c r="AD23" s="129"/>
      <c r="AE23" s="129"/>
      <c r="AF23" s="145"/>
      <c r="AG23" s="146"/>
      <c r="AH23" s="146"/>
      <c r="AI23" s="1042"/>
      <c r="AJ23" s="121"/>
    </row>
    <row r="24" spans="2:36" s="114" customFormat="1" ht="16.5" customHeight="1" x14ac:dyDescent="0.25">
      <c r="B24" s="686" t="s">
        <v>23</v>
      </c>
      <c r="C24" s="148">
        <v>-21.58</v>
      </c>
      <c r="D24" s="149">
        <v>-21.47</v>
      </c>
      <c r="E24" s="149">
        <v>-24.57</v>
      </c>
      <c r="F24" s="149">
        <v>-27.83</v>
      </c>
      <c r="G24" s="149">
        <v>-30.67</v>
      </c>
      <c r="H24" s="149">
        <v>-31.05</v>
      </c>
      <c r="I24" s="149">
        <v>-31.36</v>
      </c>
      <c r="J24" s="149">
        <v>87.62</v>
      </c>
      <c r="K24" s="149">
        <v>-44.52</v>
      </c>
      <c r="L24" s="149">
        <v>-48.92</v>
      </c>
      <c r="M24" s="149">
        <v>-48.56</v>
      </c>
      <c r="N24" s="149">
        <v>98.31</v>
      </c>
      <c r="O24" s="151">
        <v>-50.03</v>
      </c>
      <c r="P24" s="151">
        <v>245.05</v>
      </c>
      <c r="Q24" s="156"/>
      <c r="R24" s="126"/>
      <c r="S24" s="148">
        <v>-12.99</v>
      </c>
      <c r="T24" s="149">
        <v>-27.52</v>
      </c>
      <c r="U24" s="149">
        <v>-43.64</v>
      </c>
      <c r="V24" s="389">
        <v>245.05</v>
      </c>
      <c r="W24" s="152">
        <v>-8.44</v>
      </c>
      <c r="X24" s="153">
        <v>-22.92</v>
      </c>
      <c r="Y24" s="153">
        <v>-36.97</v>
      </c>
      <c r="Z24" s="154"/>
      <c r="AA24" s="126"/>
      <c r="AB24" s="148">
        <v>-12.99</v>
      </c>
      <c r="AC24" s="149">
        <v>-14.52</v>
      </c>
      <c r="AD24" s="149">
        <v>-16.12</v>
      </c>
      <c r="AE24" s="149">
        <v>288.69</v>
      </c>
      <c r="AF24" s="152">
        <v>-8.44</v>
      </c>
      <c r="AG24" s="153">
        <v>-14.48</v>
      </c>
      <c r="AH24" s="153">
        <v>-14.05</v>
      </c>
      <c r="AI24" s="1040"/>
      <c r="AJ24" s="121"/>
    </row>
    <row r="25" spans="2:36" s="114" customFormat="1" ht="16.5" customHeight="1" x14ac:dyDescent="0.25">
      <c r="B25" s="408"/>
      <c r="C25" s="125"/>
      <c r="D25" s="126"/>
      <c r="E25" s="126"/>
      <c r="F25" s="126"/>
      <c r="G25" s="126"/>
      <c r="H25" s="126"/>
      <c r="I25" s="126"/>
      <c r="J25" s="126"/>
      <c r="K25" s="126"/>
      <c r="L25" s="126"/>
      <c r="M25" s="126"/>
      <c r="N25" s="126"/>
      <c r="O25" s="126"/>
      <c r="P25" s="126"/>
      <c r="Q25" s="127"/>
      <c r="R25" s="126"/>
      <c r="S25" s="125"/>
      <c r="T25" s="126"/>
      <c r="U25" s="126"/>
      <c r="V25" s="127"/>
      <c r="W25" s="145"/>
      <c r="X25" s="146"/>
      <c r="Y25" s="146"/>
      <c r="Z25" s="147"/>
      <c r="AA25" s="126"/>
      <c r="AB25" s="125"/>
      <c r="AC25" s="126"/>
      <c r="AD25" s="126"/>
      <c r="AE25" s="126"/>
      <c r="AF25" s="145"/>
      <c r="AG25" s="146"/>
      <c r="AH25" s="146"/>
      <c r="AI25" s="1042"/>
      <c r="AJ25" s="121"/>
    </row>
    <row r="26" spans="2:36" s="121" customFormat="1" ht="16.5" customHeight="1" x14ac:dyDescent="0.25">
      <c r="B26" s="401" t="s">
        <v>24</v>
      </c>
      <c r="C26" s="144">
        <v>76.34</v>
      </c>
      <c r="D26" s="137">
        <v>101.65</v>
      </c>
      <c r="E26" s="137">
        <v>115.68</v>
      </c>
      <c r="F26" s="137">
        <v>110.75</v>
      </c>
      <c r="G26" s="137">
        <v>118.67</v>
      </c>
      <c r="H26" s="137">
        <v>129.44</v>
      </c>
      <c r="I26" s="137">
        <v>134.35</v>
      </c>
      <c r="J26" s="137">
        <v>277.8</v>
      </c>
      <c r="K26" s="137">
        <v>223.2</v>
      </c>
      <c r="L26" s="137">
        <v>211.87</v>
      </c>
      <c r="M26" s="137">
        <v>223.08</v>
      </c>
      <c r="N26" s="137">
        <v>382.15</v>
      </c>
      <c r="O26" s="137">
        <v>179.34</v>
      </c>
      <c r="P26" s="137">
        <v>504.88</v>
      </c>
      <c r="Q26" s="138"/>
      <c r="R26" s="137"/>
      <c r="S26" s="354">
        <v>63.19</v>
      </c>
      <c r="T26" s="352">
        <v>104.34</v>
      </c>
      <c r="U26" s="352">
        <v>140.56</v>
      </c>
      <c r="V26" s="394">
        <v>504.88</v>
      </c>
      <c r="W26" s="397">
        <v>63.88</v>
      </c>
      <c r="X26" s="396">
        <v>109.41</v>
      </c>
      <c r="Y26" s="396">
        <v>151.47999999999999</v>
      </c>
      <c r="Z26" s="494"/>
      <c r="AA26" s="137"/>
      <c r="AB26" s="354">
        <v>63.19</v>
      </c>
      <c r="AC26" s="352">
        <v>41.15</v>
      </c>
      <c r="AD26" s="352">
        <v>36.22</v>
      </c>
      <c r="AE26" s="352">
        <v>364.32</v>
      </c>
      <c r="AF26" s="397">
        <v>63.88</v>
      </c>
      <c r="AG26" s="396">
        <v>45.53</v>
      </c>
      <c r="AH26" s="396">
        <v>42.06</v>
      </c>
      <c r="AI26" s="1041"/>
    </row>
    <row r="27" spans="2:36" s="95" customFormat="1" ht="16.5" customHeight="1" x14ac:dyDescent="0.25">
      <c r="B27" s="712" t="s">
        <v>25</v>
      </c>
      <c r="C27" s="707">
        <v>0.78</v>
      </c>
      <c r="D27" s="662">
        <v>0.83</v>
      </c>
      <c r="E27" s="662">
        <v>0.82</v>
      </c>
      <c r="F27" s="662">
        <v>0.8</v>
      </c>
      <c r="G27" s="662">
        <v>0.79</v>
      </c>
      <c r="H27" s="662">
        <v>0.81</v>
      </c>
      <c r="I27" s="662">
        <v>0.81</v>
      </c>
      <c r="J27" s="662">
        <v>1.46</v>
      </c>
      <c r="K27" s="662">
        <v>0.83</v>
      </c>
      <c r="L27" s="662">
        <v>0.81</v>
      </c>
      <c r="M27" s="662">
        <v>0.82</v>
      </c>
      <c r="N27" s="662">
        <v>1.35</v>
      </c>
      <c r="O27" s="662">
        <v>0.78</v>
      </c>
      <c r="P27" s="662">
        <v>1.94</v>
      </c>
      <c r="Q27" s="708"/>
      <c r="R27" s="662"/>
      <c r="S27" s="707">
        <v>0.83</v>
      </c>
      <c r="T27" s="662">
        <v>0.79</v>
      </c>
      <c r="U27" s="662">
        <v>0.76</v>
      </c>
      <c r="V27" s="708">
        <v>1.94</v>
      </c>
      <c r="W27" s="709">
        <v>0.88</v>
      </c>
      <c r="X27" s="668">
        <v>0.83</v>
      </c>
      <c r="Y27" s="668">
        <v>0.8</v>
      </c>
      <c r="Z27" s="710"/>
      <c r="AA27" s="662"/>
      <c r="AB27" s="707">
        <v>0.83</v>
      </c>
      <c r="AC27" s="662">
        <v>0.74</v>
      </c>
      <c r="AD27" s="662">
        <v>0.69</v>
      </c>
      <c r="AE27" s="662">
        <v>4.82</v>
      </c>
      <c r="AF27" s="709">
        <v>0.88</v>
      </c>
      <c r="AG27" s="668">
        <v>0.76</v>
      </c>
      <c r="AH27" s="668">
        <v>0.75</v>
      </c>
      <c r="AI27" s="1065"/>
      <c r="AJ27" s="670"/>
    </row>
    <row r="28" spans="2:36" ht="16.5" customHeight="1" x14ac:dyDescent="0.25">
      <c r="B28" s="92"/>
      <c r="C28" s="125"/>
      <c r="D28" s="126"/>
      <c r="E28" s="126"/>
      <c r="F28" s="126"/>
      <c r="G28" s="126"/>
      <c r="H28" s="126"/>
      <c r="I28" s="126"/>
      <c r="J28" s="126"/>
      <c r="K28" s="126"/>
      <c r="L28" s="126"/>
      <c r="M28" s="126"/>
      <c r="N28" s="126"/>
      <c r="O28" s="126"/>
      <c r="P28" s="126"/>
      <c r="Q28" s="127"/>
      <c r="R28" s="126"/>
      <c r="S28" s="125"/>
      <c r="T28" s="126"/>
      <c r="U28" s="126"/>
      <c r="V28" s="127"/>
      <c r="W28" s="145"/>
      <c r="X28" s="146"/>
      <c r="Y28" s="146"/>
      <c r="Z28" s="147"/>
      <c r="AA28" s="126"/>
      <c r="AB28" s="125"/>
      <c r="AC28" s="126"/>
      <c r="AD28" s="126"/>
      <c r="AE28" s="126"/>
      <c r="AF28" s="145"/>
      <c r="AG28" s="146"/>
      <c r="AH28" s="146"/>
      <c r="AI28" s="1053"/>
      <c r="AJ28" s="501"/>
    </row>
    <row r="29" spans="2:36" s="114" customFormat="1" ht="16.5" customHeight="1" x14ac:dyDescent="0.25">
      <c r="B29" s="443" t="s">
        <v>187</v>
      </c>
      <c r="C29" s="148">
        <v>-25.23</v>
      </c>
      <c r="D29" s="149">
        <v>-30.32</v>
      </c>
      <c r="E29" s="149">
        <v>-33.86</v>
      </c>
      <c r="F29" s="149">
        <v>-27.73</v>
      </c>
      <c r="G29" s="149">
        <v>-26.3</v>
      </c>
      <c r="H29" s="149">
        <v>-25.5</v>
      </c>
      <c r="I29" s="149">
        <v>-27.29</v>
      </c>
      <c r="J29" s="149">
        <v>-43.49</v>
      </c>
      <c r="K29" s="149">
        <v>-72.19</v>
      </c>
      <c r="L29" s="149">
        <v>-53.78</v>
      </c>
      <c r="M29" s="149">
        <v>-54.42</v>
      </c>
      <c r="N29" s="149">
        <v>-53.74</v>
      </c>
      <c r="O29" s="149">
        <v>-52.55</v>
      </c>
      <c r="P29" s="149">
        <v>-63.15</v>
      </c>
      <c r="Q29" s="389"/>
      <c r="R29" s="126"/>
      <c r="S29" s="148">
        <v>-15.74</v>
      </c>
      <c r="T29" s="149">
        <v>-32.090000000000003</v>
      </c>
      <c r="U29" s="149">
        <v>-47.78</v>
      </c>
      <c r="V29" s="389">
        <v>-63.15</v>
      </c>
      <c r="W29" s="152">
        <v>-15.41</v>
      </c>
      <c r="X29" s="153">
        <v>-30.98</v>
      </c>
      <c r="Y29" s="153">
        <v>-46.52</v>
      </c>
      <c r="Z29" s="154"/>
      <c r="AA29" s="126"/>
      <c r="AB29" s="148">
        <v>-15.74</v>
      </c>
      <c r="AC29" s="149">
        <v>-16.34</v>
      </c>
      <c r="AD29" s="149">
        <v>-15.69</v>
      </c>
      <c r="AE29" s="149">
        <v>-15.37</v>
      </c>
      <c r="AF29" s="152">
        <v>-15.41</v>
      </c>
      <c r="AG29" s="153">
        <v>-15.57</v>
      </c>
      <c r="AH29" s="153">
        <v>-15.54</v>
      </c>
      <c r="AI29" s="1040"/>
      <c r="AJ29" s="121"/>
    </row>
    <row r="30" spans="2:36" s="114" customFormat="1" ht="16.5" customHeight="1" x14ac:dyDescent="0.25">
      <c r="B30" s="408"/>
      <c r="C30" s="125"/>
      <c r="D30" s="126"/>
      <c r="E30" s="126"/>
      <c r="F30" s="126"/>
      <c r="G30" s="126"/>
      <c r="H30" s="126"/>
      <c r="I30" s="126"/>
      <c r="J30" s="126"/>
      <c r="K30" s="126"/>
      <c r="L30" s="126"/>
      <c r="M30" s="126"/>
      <c r="N30" s="126"/>
      <c r="O30" s="126"/>
      <c r="P30" s="126"/>
      <c r="Q30" s="127"/>
      <c r="R30" s="126"/>
      <c r="S30" s="125"/>
      <c r="T30" s="126"/>
      <c r="U30" s="126"/>
      <c r="V30" s="127"/>
      <c r="W30" s="145"/>
      <c r="X30" s="146"/>
      <c r="Y30" s="146"/>
      <c r="Z30" s="147"/>
      <c r="AA30" s="126"/>
      <c r="AB30" s="125"/>
      <c r="AC30" s="126"/>
      <c r="AD30" s="126"/>
      <c r="AE30" s="126"/>
      <c r="AF30" s="145"/>
      <c r="AG30" s="146"/>
      <c r="AH30" s="146"/>
      <c r="AI30" s="1042"/>
      <c r="AJ30" s="121"/>
    </row>
    <row r="31" spans="2:36" s="121" customFormat="1" ht="16.5" customHeight="1" x14ac:dyDescent="0.25">
      <c r="B31" s="401" t="s">
        <v>26</v>
      </c>
      <c r="C31" s="144">
        <v>51.1</v>
      </c>
      <c r="D31" s="137">
        <v>71.33</v>
      </c>
      <c r="E31" s="137">
        <v>81.819999999999993</v>
      </c>
      <c r="F31" s="137">
        <v>83.02</v>
      </c>
      <c r="G31" s="137">
        <v>92.37</v>
      </c>
      <c r="H31" s="137">
        <v>103.94</v>
      </c>
      <c r="I31" s="137">
        <v>107.06</v>
      </c>
      <c r="J31" s="137">
        <v>234.3</v>
      </c>
      <c r="K31" s="137">
        <v>151.01</v>
      </c>
      <c r="L31" s="137">
        <v>158.08000000000001</v>
      </c>
      <c r="M31" s="137">
        <v>168.67</v>
      </c>
      <c r="N31" s="137">
        <v>328.41</v>
      </c>
      <c r="O31" s="137">
        <v>126.79</v>
      </c>
      <c r="P31" s="137">
        <v>441.73</v>
      </c>
      <c r="Q31" s="138"/>
      <c r="R31" s="137"/>
      <c r="S31" s="144">
        <v>47.44</v>
      </c>
      <c r="T31" s="137">
        <v>72.25</v>
      </c>
      <c r="U31" s="137">
        <v>92.78</v>
      </c>
      <c r="V31" s="138">
        <v>441.73</v>
      </c>
      <c r="W31" s="141">
        <v>48.47</v>
      </c>
      <c r="X31" s="142">
        <v>78.430000000000007</v>
      </c>
      <c r="Y31" s="142">
        <v>104.96</v>
      </c>
      <c r="Z31" s="143"/>
      <c r="AA31" s="137"/>
      <c r="AB31" s="144">
        <v>47.44</v>
      </c>
      <c r="AC31" s="137">
        <v>24.81</v>
      </c>
      <c r="AD31" s="137">
        <v>20.53</v>
      </c>
      <c r="AE31" s="137">
        <v>348.95</v>
      </c>
      <c r="AF31" s="141">
        <v>48.47</v>
      </c>
      <c r="AG31" s="142">
        <v>29.96</v>
      </c>
      <c r="AH31" s="142">
        <v>26.53</v>
      </c>
      <c r="AI31" s="1061"/>
    </row>
    <row r="32" spans="2:36" ht="16.5" customHeight="1" x14ac:dyDescent="0.25">
      <c r="B32" s="711"/>
      <c r="C32" s="245"/>
      <c r="D32" s="236"/>
      <c r="E32" s="236"/>
      <c r="F32" s="236"/>
      <c r="G32" s="236"/>
      <c r="H32" s="236"/>
      <c r="I32" s="236"/>
      <c r="J32" s="236"/>
      <c r="K32" s="236"/>
      <c r="L32" s="236"/>
      <c r="M32" s="236"/>
      <c r="N32" s="236"/>
      <c r="O32" s="236"/>
      <c r="P32" s="236"/>
      <c r="Q32" s="246"/>
      <c r="S32" s="232"/>
      <c r="T32" s="233"/>
      <c r="U32" s="233"/>
      <c r="V32" s="235"/>
      <c r="W32" s="232"/>
      <c r="X32" s="233"/>
      <c r="Y32" s="233"/>
      <c r="Z32" s="235"/>
      <c r="AB32" s="232"/>
      <c r="AC32" s="233"/>
      <c r="AD32" s="233"/>
      <c r="AE32" s="233"/>
      <c r="AF32" s="232"/>
      <c r="AG32" s="134"/>
      <c r="AH32" s="233"/>
      <c r="AI32" s="1062"/>
      <c r="AJ32" s="501"/>
    </row>
    <row r="33" spans="2:36" ht="16.5" customHeight="1" x14ac:dyDescent="0.25">
      <c r="AJ33" s="501"/>
    </row>
    <row r="34" spans="2:36" ht="16.5" customHeight="1" x14ac:dyDescent="0.25">
      <c r="AJ34" s="501"/>
    </row>
    <row r="35" spans="2:36" ht="16.5" customHeight="1" x14ac:dyDescent="0.25">
      <c r="AJ35" s="501"/>
    </row>
    <row r="36" spans="2:36" ht="16.5" customHeight="1" x14ac:dyDescent="0.25">
      <c r="B36" s="83"/>
      <c r="AJ36" s="501"/>
    </row>
    <row r="37" spans="2:36" ht="16.5" customHeight="1" x14ac:dyDescent="0.25">
      <c r="C37" s="251"/>
      <c r="D37" s="251"/>
      <c r="E37" s="251"/>
      <c r="F37" s="251"/>
      <c r="G37" s="251"/>
      <c r="H37" s="251"/>
      <c r="I37" s="251"/>
      <c r="J37" s="251"/>
      <c r="K37" s="251"/>
      <c r="L37" s="251"/>
      <c r="M37" s="251"/>
      <c r="N37" s="251"/>
      <c r="O37" s="251"/>
      <c r="P37" s="251"/>
      <c r="Q37" s="251"/>
      <c r="S37" s="251"/>
      <c r="T37" s="251"/>
      <c r="U37" s="251"/>
      <c r="V37" s="251"/>
      <c r="W37" s="251"/>
      <c r="X37" s="251"/>
      <c r="Y37" s="251"/>
      <c r="Z37" s="251"/>
      <c r="AB37" s="251"/>
      <c r="AC37" s="251"/>
      <c r="AD37" s="251"/>
      <c r="AE37" s="251"/>
      <c r="AF37" s="251"/>
      <c r="AG37" s="251"/>
      <c r="AH37" s="251"/>
      <c r="AI37" s="251"/>
    </row>
    <row r="38" spans="2:36" ht="16.5" customHeight="1" x14ac:dyDescent="0.25">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2:36" ht="16.5" customHeight="1" x14ac:dyDescent="0.25">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row>
  </sheetData>
  <pageMargins left="0.59055118110236227" right="0.59055118110236227" top="0.78740157480314965" bottom="0" header="0.39370078740157483" footer="0.39370078740157483"/>
  <pageSetup paperSize="9" scale="34" orientation="landscape" r:id="rId1"/>
  <headerFooter>
    <oddHeader>&amp;C&amp;"Calibri,Regular"&amp;16&amp;A</oddHead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8"/>
    <pageSetUpPr fitToPage="1"/>
  </sheetPr>
  <dimension ref="B1:AK68"/>
  <sheetViews>
    <sheetView showGridLines="0" view="pageBreakPreview" zoomScale="70" zoomScaleNormal="70" zoomScaleSheetLayoutView="70" zoomScalePageLayoutView="55" workbookViewId="0"/>
  </sheetViews>
  <sheetFormatPr defaultColWidth="9.1796875" defaultRowHeight="16.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36" ht="15.75" customHeight="1" x14ac:dyDescent="0.25">
      <c r="Z1" s="236"/>
    </row>
    <row r="2" spans="2:36" s="16" customFormat="1" ht="16.5" customHeight="1" x14ac:dyDescent="0.25">
      <c r="B2" s="972" t="s">
        <v>95</v>
      </c>
      <c r="C2" s="970">
        <v>2008</v>
      </c>
      <c r="D2" s="970">
        <v>2009</v>
      </c>
      <c r="E2" s="970">
        <v>2010</v>
      </c>
      <c r="F2" s="974">
        <v>2011</v>
      </c>
      <c r="G2" s="974">
        <v>2012</v>
      </c>
      <c r="H2" s="974">
        <v>2013</v>
      </c>
      <c r="I2" s="974">
        <v>2014</v>
      </c>
      <c r="J2" s="974">
        <v>2015</v>
      </c>
      <c r="K2" s="974">
        <v>2016</v>
      </c>
      <c r="L2" s="974">
        <v>2017</v>
      </c>
      <c r="M2" s="974">
        <v>2018</v>
      </c>
      <c r="N2" s="974">
        <v>2019</v>
      </c>
      <c r="O2" s="974">
        <v>2020</v>
      </c>
      <c r="P2" s="974">
        <v>2021</v>
      </c>
      <c r="Q2" s="974">
        <v>2022</v>
      </c>
      <c r="S2" s="953" t="s">
        <v>8</v>
      </c>
      <c r="T2" s="954" t="s">
        <v>9</v>
      </c>
      <c r="U2" s="954" t="s">
        <v>10</v>
      </c>
      <c r="V2" s="955" t="s">
        <v>11</v>
      </c>
      <c r="W2" s="953" t="s">
        <v>12</v>
      </c>
      <c r="X2" s="954" t="s">
        <v>13</v>
      </c>
      <c r="Y2" s="954" t="s">
        <v>14</v>
      </c>
      <c r="Z2" s="955" t="s">
        <v>15</v>
      </c>
      <c r="AB2"/>
      <c r="AC2"/>
      <c r="AD2"/>
      <c r="AE2"/>
      <c r="AF2"/>
      <c r="AG2"/>
      <c r="AH2"/>
      <c r="AI2"/>
    </row>
    <row r="3" spans="2:36" ht="16.5" customHeight="1" x14ac:dyDescent="0.25">
      <c r="B3" s="688"/>
      <c r="C3" s="309"/>
      <c r="Q3" s="111"/>
      <c r="S3" s="112"/>
      <c r="T3" s="101"/>
      <c r="U3" s="101"/>
      <c r="V3" s="158"/>
      <c r="W3" s="689"/>
      <c r="X3" s="576"/>
      <c r="Y3" s="576"/>
      <c r="Z3" s="311"/>
      <c r="AB3"/>
      <c r="AC3"/>
      <c r="AD3"/>
      <c r="AE3"/>
      <c r="AF3"/>
      <c r="AG3"/>
      <c r="AH3"/>
      <c r="AI3"/>
    </row>
    <row r="4" spans="2:36" s="126" customFormat="1" ht="16.5" customHeight="1" x14ac:dyDescent="0.25">
      <c r="B4" s="255" t="s">
        <v>100</v>
      </c>
      <c r="C4" s="125">
        <v>185</v>
      </c>
      <c r="D4" s="126">
        <v>220.25</v>
      </c>
      <c r="E4" s="126">
        <v>284.25</v>
      </c>
      <c r="F4" s="126">
        <v>305.85000000000002</v>
      </c>
      <c r="G4" s="126">
        <v>313.85000000000002</v>
      </c>
      <c r="H4" s="126">
        <v>321.85000000000002</v>
      </c>
      <c r="I4" s="126">
        <v>339.54</v>
      </c>
      <c r="J4" s="126">
        <v>363.54</v>
      </c>
      <c r="K4" s="126">
        <v>387.54</v>
      </c>
      <c r="L4" s="126">
        <v>409.94</v>
      </c>
      <c r="M4" s="126">
        <v>420.94</v>
      </c>
      <c r="N4" s="126">
        <v>52.8</v>
      </c>
      <c r="O4" s="126">
        <v>125.5</v>
      </c>
      <c r="P4" s="126">
        <v>181.2</v>
      </c>
      <c r="Q4" s="127"/>
      <c r="S4" s="125">
        <v>135.5</v>
      </c>
      <c r="T4" s="126">
        <v>155.30000000000001</v>
      </c>
      <c r="U4" s="126">
        <v>165.8</v>
      </c>
      <c r="V4" s="127">
        <v>181.2</v>
      </c>
      <c r="W4" s="145">
        <v>202.2</v>
      </c>
      <c r="X4" s="146">
        <v>202.2</v>
      </c>
      <c r="Y4" s="146">
        <v>202.2</v>
      </c>
      <c r="Z4" s="147"/>
      <c r="AB4"/>
      <c r="AC4"/>
      <c r="AD4"/>
      <c r="AE4"/>
      <c r="AF4"/>
      <c r="AG4"/>
      <c r="AH4"/>
      <c r="AI4"/>
      <c r="AJ4" s="137"/>
    </row>
    <row r="5" spans="2:36" s="126" customFormat="1" ht="16.5" customHeight="1" x14ac:dyDescent="0.25">
      <c r="B5" s="255" t="s">
        <v>101</v>
      </c>
      <c r="C5" s="125">
        <v>47</v>
      </c>
      <c r="D5" s="126">
        <v>57</v>
      </c>
      <c r="E5" s="126">
        <v>57</v>
      </c>
      <c r="F5" s="126">
        <v>57</v>
      </c>
      <c r="G5" s="126">
        <v>57</v>
      </c>
      <c r="H5" s="126">
        <v>70.55</v>
      </c>
      <c r="I5" s="126">
        <v>70.55</v>
      </c>
      <c r="J5" s="126">
        <v>70.55</v>
      </c>
      <c r="K5" s="126">
        <v>70.55</v>
      </c>
      <c r="L5" s="126">
        <v>70.55</v>
      </c>
      <c r="M5" s="126">
        <v>70.55</v>
      </c>
      <c r="N5" s="126">
        <v>0</v>
      </c>
      <c r="O5" s="126">
        <v>10</v>
      </c>
      <c r="P5" s="126">
        <v>10.5</v>
      </c>
      <c r="Q5" s="127"/>
      <c r="S5" s="125">
        <v>10</v>
      </c>
      <c r="T5" s="126">
        <v>10</v>
      </c>
      <c r="U5" s="126">
        <v>10</v>
      </c>
      <c r="V5" s="127">
        <v>10.5</v>
      </c>
      <c r="W5" s="145">
        <v>10.5</v>
      </c>
      <c r="X5" s="146">
        <v>10.5</v>
      </c>
      <c r="Y5" s="146">
        <v>10.5</v>
      </c>
      <c r="Z5" s="147"/>
      <c r="AB5"/>
      <c r="AC5"/>
      <c r="AD5"/>
      <c r="AE5"/>
      <c r="AF5"/>
      <c r="AG5"/>
      <c r="AH5"/>
      <c r="AI5"/>
      <c r="AJ5" s="137"/>
    </row>
    <row r="6" spans="2:36" s="126" customFormat="1" ht="16.5" customHeight="1" x14ac:dyDescent="0.25">
      <c r="B6" s="255" t="s">
        <v>102</v>
      </c>
      <c r="C6" s="148" t="s">
        <v>230</v>
      </c>
      <c r="D6" s="149" t="s">
        <v>230</v>
      </c>
      <c r="E6" s="149">
        <v>120</v>
      </c>
      <c r="F6" s="149">
        <v>190</v>
      </c>
      <c r="G6" s="149">
        <v>190</v>
      </c>
      <c r="H6" s="149">
        <v>369.5</v>
      </c>
      <c r="I6" s="149">
        <v>391.5</v>
      </c>
      <c r="J6" s="149">
        <v>468</v>
      </c>
      <c r="K6" s="149">
        <v>418</v>
      </c>
      <c r="L6" s="149">
        <v>418</v>
      </c>
      <c r="M6" s="149">
        <v>418</v>
      </c>
      <c r="N6" s="149">
        <v>418</v>
      </c>
      <c r="O6" s="126">
        <v>475.5</v>
      </c>
      <c r="P6" s="126">
        <v>747.18</v>
      </c>
      <c r="Q6" s="127"/>
      <c r="S6" s="125">
        <v>475.5</v>
      </c>
      <c r="T6" s="126">
        <v>475.5</v>
      </c>
      <c r="U6" s="126">
        <v>555.70000000000005</v>
      </c>
      <c r="V6" s="127">
        <v>747.18</v>
      </c>
      <c r="W6" s="145">
        <v>747.18</v>
      </c>
      <c r="X6" s="146">
        <v>648.28</v>
      </c>
      <c r="Y6" s="146">
        <v>697.28</v>
      </c>
      <c r="Z6" s="147"/>
      <c r="AB6"/>
      <c r="AC6"/>
      <c r="AD6"/>
      <c r="AE6"/>
      <c r="AF6"/>
      <c r="AG6"/>
      <c r="AH6"/>
      <c r="AI6"/>
      <c r="AJ6" s="137"/>
    </row>
    <row r="7" spans="2:36" s="126" customFormat="1" ht="16.5" customHeight="1" x14ac:dyDescent="0.25">
      <c r="B7" s="255" t="s">
        <v>103</v>
      </c>
      <c r="C7" s="148" t="s">
        <v>230</v>
      </c>
      <c r="D7" s="149" t="s">
        <v>230</v>
      </c>
      <c r="E7" s="126">
        <v>90</v>
      </c>
      <c r="F7" s="126">
        <v>285</v>
      </c>
      <c r="G7" s="126">
        <v>349.78</v>
      </c>
      <c r="H7" s="126">
        <v>521.38</v>
      </c>
      <c r="I7" s="126">
        <v>521.38</v>
      </c>
      <c r="J7" s="126">
        <v>521.38</v>
      </c>
      <c r="K7" s="126">
        <v>521.38</v>
      </c>
      <c r="L7" s="126">
        <v>521.38</v>
      </c>
      <c r="M7" s="126">
        <v>521.38</v>
      </c>
      <c r="N7" s="126">
        <v>521.38</v>
      </c>
      <c r="O7" s="126">
        <v>521.38</v>
      </c>
      <c r="P7" s="126">
        <v>521.38</v>
      </c>
      <c r="Q7" s="127"/>
      <c r="S7" s="125">
        <v>521.38</v>
      </c>
      <c r="T7" s="126">
        <v>521.38</v>
      </c>
      <c r="U7" s="126">
        <v>521.38</v>
      </c>
      <c r="V7" s="127">
        <v>521.38</v>
      </c>
      <c r="W7" s="145">
        <v>521.38</v>
      </c>
      <c r="X7" s="146">
        <v>521.38</v>
      </c>
      <c r="Y7" s="146">
        <v>521.38</v>
      </c>
      <c r="Z7" s="147"/>
      <c r="AB7"/>
      <c r="AC7"/>
      <c r="AD7"/>
      <c r="AE7"/>
      <c r="AF7"/>
      <c r="AG7"/>
      <c r="AH7"/>
      <c r="AI7"/>
      <c r="AJ7" s="137"/>
    </row>
    <row r="8" spans="2:36" s="126" customFormat="1" ht="16.5" customHeight="1" x14ac:dyDescent="0.25">
      <c r="B8" s="255" t="s">
        <v>104</v>
      </c>
      <c r="C8" s="148" t="s">
        <v>230</v>
      </c>
      <c r="D8" s="149" t="s">
        <v>230</v>
      </c>
      <c r="E8" s="149" t="s">
        <v>230</v>
      </c>
      <c r="F8" s="149" t="s">
        <v>230</v>
      </c>
      <c r="G8" s="149">
        <v>40</v>
      </c>
      <c r="H8" s="149">
        <v>70</v>
      </c>
      <c r="I8" s="149">
        <v>90</v>
      </c>
      <c r="J8" s="149">
        <v>100</v>
      </c>
      <c r="K8" s="149">
        <v>144</v>
      </c>
      <c r="L8" s="149">
        <v>144</v>
      </c>
      <c r="M8" s="149">
        <v>221</v>
      </c>
      <c r="N8" s="149">
        <v>270.5</v>
      </c>
      <c r="O8" s="126">
        <v>270.5</v>
      </c>
      <c r="P8" s="126">
        <v>384.3</v>
      </c>
      <c r="Q8" s="127"/>
      <c r="S8" s="125">
        <v>298.5</v>
      </c>
      <c r="T8" s="126">
        <v>314.25</v>
      </c>
      <c r="U8" s="126">
        <v>314.25</v>
      </c>
      <c r="V8" s="127">
        <v>384.3</v>
      </c>
      <c r="W8" s="145">
        <v>384.3</v>
      </c>
      <c r="X8" s="146">
        <v>384.3</v>
      </c>
      <c r="Y8" s="146">
        <v>291</v>
      </c>
      <c r="Z8" s="147"/>
      <c r="AB8"/>
      <c r="AC8"/>
      <c r="AD8"/>
      <c r="AE8"/>
      <c r="AF8"/>
      <c r="AG8"/>
      <c r="AH8"/>
      <c r="AI8"/>
      <c r="AJ8" s="137"/>
    </row>
    <row r="9" spans="2:36" s="126" customFormat="1" ht="16.5" customHeight="1" x14ac:dyDescent="0.25">
      <c r="B9" s="255" t="s">
        <v>105</v>
      </c>
      <c r="C9" s="125">
        <v>0</v>
      </c>
      <c r="D9" s="126">
        <v>0</v>
      </c>
      <c r="E9" s="126">
        <v>0</v>
      </c>
      <c r="F9" s="126">
        <v>0</v>
      </c>
      <c r="G9" s="126">
        <v>0</v>
      </c>
      <c r="H9" s="126">
        <v>0</v>
      </c>
      <c r="I9" s="126">
        <v>0</v>
      </c>
      <c r="J9" s="126">
        <v>0</v>
      </c>
      <c r="K9" s="126">
        <v>0</v>
      </c>
      <c r="L9" s="126">
        <v>0</v>
      </c>
      <c r="M9" s="126">
        <v>0</v>
      </c>
      <c r="N9" s="126">
        <v>0</v>
      </c>
      <c r="O9" s="126">
        <v>0</v>
      </c>
      <c r="P9" s="126">
        <v>44.62</v>
      </c>
      <c r="Q9" s="127"/>
      <c r="S9" s="125">
        <v>0</v>
      </c>
      <c r="T9" s="126">
        <v>0</v>
      </c>
      <c r="U9" s="126">
        <v>44.62</v>
      </c>
      <c r="V9" s="127">
        <v>44.62</v>
      </c>
      <c r="W9" s="145">
        <v>44.62</v>
      </c>
      <c r="X9" s="146">
        <v>44.62</v>
      </c>
      <c r="Y9" s="146">
        <v>44.62</v>
      </c>
      <c r="Z9" s="147"/>
      <c r="AB9"/>
      <c r="AC9"/>
      <c r="AD9"/>
      <c r="AE9"/>
      <c r="AF9"/>
      <c r="AG9"/>
      <c r="AH9"/>
      <c r="AI9"/>
    </row>
    <row r="10" spans="2:36" s="126" customFormat="1" ht="16.5" customHeight="1" x14ac:dyDescent="0.25">
      <c r="B10" s="255" t="s">
        <v>192</v>
      </c>
      <c r="C10" s="125">
        <v>0</v>
      </c>
      <c r="D10" s="126">
        <v>0</v>
      </c>
      <c r="E10" s="126">
        <v>0</v>
      </c>
      <c r="F10" s="126">
        <v>0</v>
      </c>
      <c r="G10" s="126">
        <v>0</v>
      </c>
      <c r="H10" s="126">
        <v>0</v>
      </c>
      <c r="I10" s="126">
        <v>0</v>
      </c>
      <c r="J10" s="126">
        <v>0</v>
      </c>
      <c r="K10" s="126">
        <v>0</v>
      </c>
      <c r="L10" s="126">
        <v>0</v>
      </c>
      <c r="M10" s="126">
        <v>0</v>
      </c>
      <c r="N10" s="126">
        <v>0</v>
      </c>
      <c r="O10" s="126">
        <v>0</v>
      </c>
      <c r="P10" s="126">
        <v>4.5999999999999996</v>
      </c>
      <c r="Q10" s="127"/>
      <c r="S10" s="125">
        <v>0</v>
      </c>
      <c r="T10" s="126">
        <v>0</v>
      </c>
      <c r="U10" s="126">
        <v>4.5999999999999996</v>
      </c>
      <c r="V10" s="127">
        <v>4.5999999999999996</v>
      </c>
      <c r="W10" s="145">
        <v>4.5999999999999996</v>
      </c>
      <c r="X10" s="146">
        <v>4.5999999999999996</v>
      </c>
      <c r="Y10" s="146">
        <v>4.5999999999999996</v>
      </c>
      <c r="Z10" s="147"/>
      <c r="AB10"/>
      <c r="AC10"/>
      <c r="AD10"/>
      <c r="AE10"/>
      <c r="AF10"/>
      <c r="AG10"/>
      <c r="AH10"/>
      <c r="AI10"/>
    </row>
    <row r="11" spans="2:36" s="137" customFormat="1" ht="16.5" customHeight="1" x14ac:dyDescent="0.25">
      <c r="B11" s="713" t="s">
        <v>169</v>
      </c>
      <c r="C11" s="348">
        <v>232</v>
      </c>
      <c r="D11" s="349">
        <v>277.25</v>
      </c>
      <c r="E11" s="349">
        <v>551.25</v>
      </c>
      <c r="F11" s="349">
        <v>837.85</v>
      </c>
      <c r="G11" s="349">
        <v>950.63</v>
      </c>
      <c r="H11" s="349">
        <v>1353.28</v>
      </c>
      <c r="I11" s="349">
        <v>1412.97</v>
      </c>
      <c r="J11" s="349">
        <v>1523.47</v>
      </c>
      <c r="K11" s="349">
        <v>1541.47</v>
      </c>
      <c r="L11" s="349">
        <v>1563.87</v>
      </c>
      <c r="M11" s="349">
        <v>1651.87</v>
      </c>
      <c r="N11" s="349">
        <v>1262.68</v>
      </c>
      <c r="O11" s="349">
        <v>1402.88</v>
      </c>
      <c r="P11" s="349">
        <v>1893.78</v>
      </c>
      <c r="Q11" s="367"/>
      <c r="S11" s="348">
        <v>1440.88</v>
      </c>
      <c r="T11" s="349">
        <v>1476.43</v>
      </c>
      <c r="U11" s="349">
        <v>1616.36</v>
      </c>
      <c r="V11" s="367">
        <v>1893.78</v>
      </c>
      <c r="W11" s="714">
        <v>1914.78</v>
      </c>
      <c r="X11" s="715">
        <v>1815.88</v>
      </c>
      <c r="Y11" s="715">
        <v>1771.58</v>
      </c>
      <c r="Z11" s="716"/>
      <c r="AB11"/>
      <c r="AC11"/>
      <c r="AD11"/>
      <c r="AE11"/>
      <c r="AF11"/>
      <c r="AG11"/>
      <c r="AH11"/>
      <c r="AI11"/>
    </row>
    <row r="12" spans="2:36" ht="16.5" customHeight="1" x14ac:dyDescent="0.25">
      <c r="AB12"/>
      <c r="AC12"/>
      <c r="AD12"/>
      <c r="AE12"/>
      <c r="AF12"/>
      <c r="AG12"/>
      <c r="AH12"/>
      <c r="AI12"/>
      <c r="AJ12" s="501"/>
    </row>
    <row r="13" spans="2:36" s="16" customFormat="1" ht="16.5" customHeight="1" x14ac:dyDescent="0.25">
      <c r="B13" s="972" t="s">
        <v>193</v>
      </c>
      <c r="C13" s="970">
        <v>2008</v>
      </c>
      <c r="D13" s="970">
        <v>2009</v>
      </c>
      <c r="E13" s="970">
        <v>2010</v>
      </c>
      <c r="F13" s="974">
        <v>2011</v>
      </c>
      <c r="G13" s="974">
        <v>2012</v>
      </c>
      <c r="H13" s="974">
        <v>2013</v>
      </c>
      <c r="I13" s="974">
        <v>2014</v>
      </c>
      <c r="J13" s="974">
        <v>2015</v>
      </c>
      <c r="K13" s="974">
        <v>2016</v>
      </c>
      <c r="L13" s="974">
        <v>2017</v>
      </c>
      <c r="M13" s="974">
        <v>2018</v>
      </c>
      <c r="N13" s="974">
        <v>2019</v>
      </c>
      <c r="O13" s="974">
        <v>2020</v>
      </c>
      <c r="P13" s="974">
        <v>2021</v>
      </c>
      <c r="Q13" s="974">
        <v>2022</v>
      </c>
      <c r="S13" s="953" t="s">
        <v>8</v>
      </c>
      <c r="T13" s="954" t="s">
        <v>9</v>
      </c>
      <c r="U13" s="954" t="s">
        <v>10</v>
      </c>
      <c r="V13" s="955" t="s">
        <v>11</v>
      </c>
      <c r="W13" s="953" t="s">
        <v>12</v>
      </c>
      <c r="X13" s="954" t="s">
        <v>13</v>
      </c>
      <c r="Y13" s="954" t="s">
        <v>14</v>
      </c>
      <c r="Z13" s="955" t="s">
        <v>15</v>
      </c>
      <c r="AB13"/>
      <c r="AC13"/>
      <c r="AD13"/>
      <c r="AE13"/>
      <c r="AF13"/>
      <c r="AG13"/>
      <c r="AH13"/>
      <c r="AI13"/>
      <c r="AJ13" s="501"/>
    </row>
    <row r="14" spans="2:36" ht="16.5" customHeight="1" x14ac:dyDescent="0.25">
      <c r="B14" s="688"/>
      <c r="C14" s="309"/>
      <c r="Q14" s="111"/>
      <c r="S14" s="112"/>
      <c r="T14" s="101"/>
      <c r="U14" s="101"/>
      <c r="V14" s="158"/>
      <c r="W14" s="689"/>
      <c r="X14" s="576"/>
      <c r="Y14" s="576"/>
      <c r="Z14" s="311"/>
      <c r="AB14"/>
      <c r="AC14"/>
      <c r="AD14"/>
      <c r="AE14"/>
      <c r="AF14"/>
      <c r="AG14"/>
      <c r="AH14"/>
      <c r="AI14"/>
      <c r="AJ14" s="501"/>
    </row>
    <row r="15" spans="2:36" s="96" customFormat="1" ht="16.5" customHeight="1" x14ac:dyDescent="0.25">
      <c r="B15" s="751" t="s">
        <v>100</v>
      </c>
      <c r="C15" s="184">
        <v>0.23</v>
      </c>
      <c r="D15" s="187">
        <v>0.23</v>
      </c>
      <c r="E15" s="187">
        <v>0.23</v>
      </c>
      <c r="F15" s="187">
        <v>0.23</v>
      </c>
      <c r="G15" s="187">
        <v>0.26</v>
      </c>
      <c r="H15" s="187">
        <v>0.25</v>
      </c>
      <c r="I15" s="187">
        <v>0.24</v>
      </c>
      <c r="J15" s="187">
        <v>0.26</v>
      </c>
      <c r="K15" s="187">
        <v>0.23</v>
      </c>
      <c r="L15" s="187">
        <v>0.23</v>
      </c>
      <c r="M15" s="187">
        <v>0.23</v>
      </c>
      <c r="N15" s="187">
        <v>0.22</v>
      </c>
      <c r="O15" s="187">
        <v>0.31</v>
      </c>
      <c r="P15" s="187">
        <v>0.24</v>
      </c>
      <c r="Q15" s="188"/>
      <c r="S15" s="184">
        <v>0.34</v>
      </c>
      <c r="T15" s="187">
        <v>0.27</v>
      </c>
      <c r="U15" s="187">
        <v>0.23</v>
      </c>
      <c r="V15" s="188">
        <v>0.24</v>
      </c>
      <c r="W15" s="190">
        <v>0.31</v>
      </c>
      <c r="X15" s="191">
        <v>0.25</v>
      </c>
      <c r="Y15" s="191">
        <v>0.21</v>
      </c>
      <c r="Z15" s="192"/>
      <c r="AA15" s="186"/>
      <c r="AB15"/>
      <c r="AC15"/>
      <c r="AD15"/>
      <c r="AE15"/>
      <c r="AF15"/>
      <c r="AG15"/>
      <c r="AH15"/>
      <c r="AI15"/>
      <c r="AJ15" s="167"/>
    </row>
    <row r="16" spans="2:36" s="96" customFormat="1" ht="16.5" customHeight="1" x14ac:dyDescent="0.25">
      <c r="B16" s="751" t="s">
        <v>101</v>
      </c>
      <c r="C16" s="184" t="s">
        <v>230</v>
      </c>
      <c r="D16" s="187">
        <v>0.23</v>
      </c>
      <c r="E16" s="187">
        <v>0.23</v>
      </c>
      <c r="F16" s="187">
        <v>0.23</v>
      </c>
      <c r="G16" s="187">
        <v>0.25</v>
      </c>
      <c r="H16" s="187">
        <v>0.23</v>
      </c>
      <c r="I16" s="187">
        <v>0.22</v>
      </c>
      <c r="J16" s="187">
        <v>0.25</v>
      </c>
      <c r="K16" s="187">
        <v>0.21</v>
      </c>
      <c r="L16" s="187">
        <v>0.21</v>
      </c>
      <c r="M16" s="187">
        <v>0.21</v>
      </c>
      <c r="N16" s="187">
        <v>0.22</v>
      </c>
      <c r="O16" s="187" t="s">
        <v>230</v>
      </c>
      <c r="P16" s="187">
        <v>0.28999999999999998</v>
      </c>
      <c r="Q16" s="188"/>
      <c r="S16" s="184">
        <v>0.3</v>
      </c>
      <c r="T16" s="187">
        <v>0.28000000000000003</v>
      </c>
      <c r="U16" s="187">
        <v>0.28000000000000003</v>
      </c>
      <c r="V16" s="188">
        <v>0.28999999999999998</v>
      </c>
      <c r="W16" s="190">
        <v>0.34</v>
      </c>
      <c r="X16" s="191">
        <v>0.26</v>
      </c>
      <c r="Y16" s="191">
        <v>0.21</v>
      </c>
      <c r="Z16" s="192"/>
      <c r="AA16" s="186"/>
      <c r="AB16"/>
      <c r="AC16"/>
      <c r="AD16"/>
      <c r="AE16"/>
      <c r="AF16"/>
      <c r="AG16"/>
      <c r="AH16"/>
      <c r="AI16"/>
      <c r="AJ16" s="167"/>
    </row>
    <row r="17" spans="2:37" s="96" customFormat="1" ht="16.5" customHeight="1" x14ac:dyDescent="0.25">
      <c r="B17" s="751" t="s">
        <v>102</v>
      </c>
      <c r="C17" s="184" t="s">
        <v>230</v>
      </c>
      <c r="D17" s="187" t="s">
        <v>230</v>
      </c>
      <c r="E17" s="187">
        <v>0.27</v>
      </c>
      <c r="F17" s="187">
        <v>0.27</v>
      </c>
      <c r="G17" s="187">
        <v>0.26</v>
      </c>
      <c r="H17" s="187">
        <v>0.24</v>
      </c>
      <c r="I17" s="187">
        <v>0.24</v>
      </c>
      <c r="J17" s="187">
        <v>0.28000000000000003</v>
      </c>
      <c r="K17" s="187">
        <v>0.25</v>
      </c>
      <c r="L17" s="187">
        <v>0.3</v>
      </c>
      <c r="M17" s="187">
        <v>0.25</v>
      </c>
      <c r="N17" s="187">
        <v>0.3</v>
      </c>
      <c r="O17" s="187">
        <v>0.28999999999999998</v>
      </c>
      <c r="P17" s="187">
        <v>0.27</v>
      </c>
      <c r="Q17" s="188"/>
      <c r="S17" s="184">
        <v>0.28000000000000003</v>
      </c>
      <c r="T17" s="187">
        <v>0.26</v>
      </c>
      <c r="U17" s="187">
        <v>0.23</v>
      </c>
      <c r="V17" s="188">
        <v>0.27</v>
      </c>
      <c r="W17" s="190">
        <v>0.41</v>
      </c>
      <c r="X17" s="191">
        <v>0.33</v>
      </c>
      <c r="Y17" s="191">
        <v>0.28000000000000003</v>
      </c>
      <c r="Z17" s="192"/>
      <c r="AA17" s="186"/>
      <c r="AB17"/>
      <c r="AC17"/>
      <c r="AD17"/>
      <c r="AE17"/>
      <c r="AF17"/>
      <c r="AG17"/>
      <c r="AH17"/>
      <c r="AI17"/>
      <c r="AJ17" s="167"/>
    </row>
    <row r="18" spans="2:37" s="96" customFormat="1" ht="16.5" customHeight="1" x14ac:dyDescent="0.25">
      <c r="B18" s="751" t="s">
        <v>103</v>
      </c>
      <c r="C18" s="184" t="s">
        <v>230</v>
      </c>
      <c r="D18" s="187" t="s">
        <v>230</v>
      </c>
      <c r="E18" s="187" t="s">
        <v>230</v>
      </c>
      <c r="F18" s="187">
        <v>0.16</v>
      </c>
      <c r="G18" s="187">
        <v>0.21</v>
      </c>
      <c r="H18" s="187">
        <v>0.24</v>
      </c>
      <c r="I18" s="187">
        <v>0.22</v>
      </c>
      <c r="J18" s="187">
        <v>0.26</v>
      </c>
      <c r="K18" s="187">
        <v>0.25</v>
      </c>
      <c r="L18" s="187">
        <v>0.28000000000000003</v>
      </c>
      <c r="M18" s="187">
        <v>0.23</v>
      </c>
      <c r="N18" s="187">
        <v>0.25</v>
      </c>
      <c r="O18" s="187">
        <v>0.26</v>
      </c>
      <c r="P18" s="187">
        <v>0.24</v>
      </c>
      <c r="Q18" s="188"/>
      <c r="S18" s="184">
        <v>0.31</v>
      </c>
      <c r="T18" s="187">
        <v>0.26</v>
      </c>
      <c r="U18" s="187">
        <v>0.23</v>
      </c>
      <c r="V18" s="188">
        <v>0.24</v>
      </c>
      <c r="W18" s="190">
        <v>0.37</v>
      </c>
      <c r="X18" s="191">
        <v>0.3</v>
      </c>
      <c r="Y18" s="191">
        <v>0.27</v>
      </c>
      <c r="Z18" s="192"/>
      <c r="AA18" s="186"/>
      <c r="AB18"/>
      <c r="AC18"/>
      <c r="AD18"/>
      <c r="AE18"/>
      <c r="AF18"/>
      <c r="AG18"/>
      <c r="AH18"/>
      <c r="AI18"/>
      <c r="AJ18" s="167"/>
    </row>
    <row r="19" spans="2:37" s="96" customFormat="1" ht="16.5" customHeight="1" x14ac:dyDescent="0.25">
      <c r="B19" s="751" t="s">
        <v>104</v>
      </c>
      <c r="C19" s="184" t="s">
        <v>230</v>
      </c>
      <c r="D19" s="187" t="s">
        <v>230</v>
      </c>
      <c r="E19" s="187" t="s">
        <v>230</v>
      </c>
      <c r="F19" s="187" t="s">
        <v>230</v>
      </c>
      <c r="G19" s="187">
        <v>0</v>
      </c>
      <c r="H19" s="187">
        <v>0.25</v>
      </c>
      <c r="I19" s="187">
        <v>0.26</v>
      </c>
      <c r="J19" s="187">
        <v>0.28000000000000003</v>
      </c>
      <c r="K19" s="187">
        <v>0.28000000000000003</v>
      </c>
      <c r="L19" s="187">
        <v>0.27</v>
      </c>
      <c r="M19" s="187">
        <v>0.27</v>
      </c>
      <c r="N19" s="187">
        <v>0.27</v>
      </c>
      <c r="O19" s="187">
        <v>0.25</v>
      </c>
      <c r="P19" s="187">
        <v>0.26</v>
      </c>
      <c r="Q19" s="188"/>
      <c r="S19" s="184">
        <v>0.31</v>
      </c>
      <c r="T19" s="187">
        <v>0.28000000000000003</v>
      </c>
      <c r="U19" s="187">
        <v>0.25</v>
      </c>
      <c r="V19" s="188">
        <v>0.26</v>
      </c>
      <c r="W19" s="190">
        <v>0.33</v>
      </c>
      <c r="X19" s="191">
        <v>0.28000000000000003</v>
      </c>
      <c r="Y19" s="191">
        <v>0.26</v>
      </c>
      <c r="Z19" s="192"/>
      <c r="AA19" s="186"/>
      <c r="AB19"/>
      <c r="AC19"/>
      <c r="AD19"/>
      <c r="AE19"/>
      <c r="AF19"/>
      <c r="AG19"/>
      <c r="AH19"/>
      <c r="AI19"/>
      <c r="AJ19" s="167"/>
    </row>
    <row r="20" spans="2:37" s="96" customFormat="1" ht="16.5" customHeight="1" x14ac:dyDescent="0.25">
      <c r="B20" s="751" t="s">
        <v>105</v>
      </c>
      <c r="C20" s="184">
        <v>0</v>
      </c>
      <c r="D20" s="187">
        <v>0</v>
      </c>
      <c r="E20" s="187">
        <v>0</v>
      </c>
      <c r="F20" s="187">
        <v>0</v>
      </c>
      <c r="G20" s="187">
        <v>0</v>
      </c>
      <c r="H20" s="187">
        <v>0</v>
      </c>
      <c r="I20" s="187">
        <v>0</v>
      </c>
      <c r="J20" s="187">
        <v>0</v>
      </c>
      <c r="K20" s="187">
        <v>0</v>
      </c>
      <c r="L20" s="187">
        <v>0</v>
      </c>
      <c r="M20" s="187">
        <v>0</v>
      </c>
      <c r="N20" s="187">
        <v>0</v>
      </c>
      <c r="O20" s="187">
        <v>0</v>
      </c>
      <c r="P20" s="187">
        <v>0.2</v>
      </c>
      <c r="Q20" s="188"/>
      <c r="S20" s="184">
        <v>0</v>
      </c>
      <c r="T20" s="187">
        <v>0</v>
      </c>
      <c r="U20" s="187">
        <v>0</v>
      </c>
      <c r="V20" s="187">
        <v>0.2</v>
      </c>
      <c r="W20" s="190">
        <v>0.21</v>
      </c>
      <c r="X20" s="191">
        <v>0.21</v>
      </c>
      <c r="Y20" s="191">
        <v>0.23</v>
      </c>
      <c r="Z20" s="192"/>
      <c r="AA20" s="186"/>
      <c r="AB20"/>
      <c r="AC20"/>
      <c r="AD20"/>
      <c r="AE20"/>
      <c r="AF20"/>
      <c r="AG20"/>
      <c r="AH20"/>
      <c r="AI20"/>
      <c r="AJ20" s="167"/>
    </row>
    <row r="21" spans="2:37" s="96" customFormat="1" ht="16.5" customHeight="1" x14ac:dyDescent="0.25">
      <c r="B21" s="751" t="s">
        <v>192</v>
      </c>
      <c r="C21" s="184">
        <v>0</v>
      </c>
      <c r="D21" s="187">
        <v>0</v>
      </c>
      <c r="E21" s="187">
        <v>0</v>
      </c>
      <c r="F21" s="187">
        <v>0</v>
      </c>
      <c r="G21" s="187">
        <v>0</v>
      </c>
      <c r="H21" s="187">
        <v>0</v>
      </c>
      <c r="I21" s="187">
        <v>0</v>
      </c>
      <c r="J21" s="187">
        <v>0</v>
      </c>
      <c r="K21" s="187">
        <v>0</v>
      </c>
      <c r="L21" s="187">
        <v>0</v>
      </c>
      <c r="M21" s="187">
        <v>0</v>
      </c>
      <c r="N21" s="187">
        <v>0</v>
      </c>
      <c r="O21" s="187">
        <v>0</v>
      </c>
      <c r="P21" s="187">
        <v>0.23</v>
      </c>
      <c r="Q21" s="188"/>
      <c r="S21" s="184">
        <v>0</v>
      </c>
      <c r="T21" s="187">
        <v>0</v>
      </c>
      <c r="U21" s="187">
        <v>0.14000000000000001</v>
      </c>
      <c r="V21" s="187">
        <v>0.23</v>
      </c>
      <c r="W21" s="190">
        <v>0.36</v>
      </c>
      <c r="X21" s="191">
        <v>0.28000000000000003</v>
      </c>
      <c r="Y21" s="191">
        <v>0.23</v>
      </c>
      <c r="Z21" s="192"/>
      <c r="AA21" s="186"/>
      <c r="AB21"/>
      <c r="AC21"/>
      <c r="AD21"/>
      <c r="AE21"/>
      <c r="AF21"/>
      <c r="AG21"/>
      <c r="AH21"/>
      <c r="AI21"/>
      <c r="AJ21" s="167"/>
    </row>
    <row r="22" spans="2:37" s="167" customFormat="1" ht="16.5" customHeight="1" x14ac:dyDescent="0.25">
      <c r="B22" s="717" t="s">
        <v>194</v>
      </c>
      <c r="C22" s="718">
        <v>0.23</v>
      </c>
      <c r="D22" s="719">
        <v>0.23</v>
      </c>
      <c r="E22" s="719">
        <v>0.24</v>
      </c>
      <c r="F22" s="719">
        <v>0.23</v>
      </c>
      <c r="G22" s="719">
        <v>0.24</v>
      </c>
      <c r="H22" s="719">
        <v>0.24</v>
      </c>
      <c r="I22" s="719">
        <v>0.24</v>
      </c>
      <c r="J22" s="719">
        <v>0.27</v>
      </c>
      <c r="K22" s="719">
        <v>0.25</v>
      </c>
      <c r="L22" s="719">
        <v>0.27</v>
      </c>
      <c r="M22" s="719">
        <v>0.24</v>
      </c>
      <c r="N22" s="719">
        <v>0.26</v>
      </c>
      <c r="O22" s="719">
        <v>0.27</v>
      </c>
      <c r="P22" s="719">
        <v>0.26</v>
      </c>
      <c r="Q22" s="720"/>
      <c r="S22" s="721">
        <v>0.3</v>
      </c>
      <c r="T22" s="722">
        <v>0.26</v>
      </c>
      <c r="U22" s="722">
        <v>0.24</v>
      </c>
      <c r="V22" s="723">
        <v>0.26</v>
      </c>
      <c r="W22" s="724">
        <v>0.37</v>
      </c>
      <c r="X22" s="725">
        <v>0.3</v>
      </c>
      <c r="Y22" s="725">
        <v>0.26</v>
      </c>
      <c r="Z22" s="726"/>
      <c r="AA22" s="727"/>
      <c r="AB22"/>
      <c r="AC22"/>
      <c r="AD22"/>
      <c r="AE22"/>
      <c r="AF22"/>
      <c r="AG22"/>
      <c r="AH22"/>
      <c r="AI22"/>
    </row>
    <row r="23" spans="2:37" ht="16.5" customHeight="1" x14ac:dyDescent="0.25">
      <c r="AJ23" s="501"/>
    </row>
    <row r="24" spans="2:37" s="16" customFormat="1" ht="16.5" customHeight="1" x14ac:dyDescent="0.25">
      <c r="B24" s="972" t="s">
        <v>190</v>
      </c>
      <c r="C24" s="970">
        <v>2008</v>
      </c>
      <c r="D24" s="970">
        <v>2009</v>
      </c>
      <c r="E24" s="970">
        <v>2010</v>
      </c>
      <c r="F24" s="974">
        <v>2011</v>
      </c>
      <c r="G24" s="974">
        <v>2012</v>
      </c>
      <c r="H24" s="974">
        <v>2013</v>
      </c>
      <c r="I24" s="974">
        <v>2014</v>
      </c>
      <c r="J24" s="974">
        <v>2015</v>
      </c>
      <c r="K24" s="974">
        <v>2016</v>
      </c>
      <c r="L24" s="974">
        <v>2017</v>
      </c>
      <c r="M24" s="974">
        <v>2018</v>
      </c>
      <c r="N24" s="974">
        <v>2019</v>
      </c>
      <c r="O24" s="974">
        <v>2020</v>
      </c>
      <c r="P24" s="974">
        <v>2021</v>
      </c>
      <c r="Q24" s="974">
        <v>2022</v>
      </c>
      <c r="S24" s="953" t="s">
        <v>8</v>
      </c>
      <c r="T24" s="954" t="s">
        <v>9</v>
      </c>
      <c r="U24" s="954" t="s">
        <v>10</v>
      </c>
      <c r="V24" s="955" t="s">
        <v>11</v>
      </c>
      <c r="W24" s="953" t="s">
        <v>12</v>
      </c>
      <c r="X24" s="954" t="s">
        <v>13</v>
      </c>
      <c r="Y24" s="954" t="s">
        <v>14</v>
      </c>
      <c r="Z24" s="955" t="s">
        <v>15</v>
      </c>
      <c r="AB24" s="953" t="s">
        <v>8</v>
      </c>
      <c r="AC24" s="954" t="s">
        <v>16</v>
      </c>
      <c r="AD24" s="954" t="s">
        <v>17</v>
      </c>
      <c r="AE24" s="956" t="s">
        <v>18</v>
      </c>
      <c r="AF24" s="953" t="s">
        <v>12</v>
      </c>
      <c r="AG24" s="954" t="s">
        <v>19</v>
      </c>
      <c r="AH24" s="954" t="s">
        <v>20</v>
      </c>
      <c r="AI24" s="955" t="s">
        <v>21</v>
      </c>
      <c r="AJ24" s="501"/>
    </row>
    <row r="25" spans="2:37" ht="16.5" customHeight="1" x14ac:dyDescent="0.25">
      <c r="B25" s="688"/>
      <c r="C25" s="308"/>
      <c r="Q25" s="111"/>
      <c r="S25" s="274"/>
      <c r="T25" s="279"/>
      <c r="U25" s="279"/>
      <c r="V25" s="728"/>
      <c r="W25" s="689"/>
      <c r="X25" s="576"/>
      <c r="Y25" s="576"/>
      <c r="Z25" s="311"/>
      <c r="AB25" s="274"/>
      <c r="AC25" s="279"/>
      <c r="AD25" s="279"/>
      <c r="AE25" s="728"/>
      <c r="AF25" s="576"/>
      <c r="AG25" s="576"/>
      <c r="AH25" s="576"/>
      <c r="AI25" s="1048"/>
      <c r="AJ25" s="501"/>
    </row>
    <row r="26" spans="2:37" s="126" customFormat="1" ht="16.5" customHeight="1" x14ac:dyDescent="0.25">
      <c r="B26" s="255" t="s">
        <v>100</v>
      </c>
      <c r="C26" s="148">
        <v>238.04</v>
      </c>
      <c r="D26" s="149">
        <v>346.17</v>
      </c>
      <c r="E26" s="149">
        <v>488.65</v>
      </c>
      <c r="F26" s="149">
        <v>588.66</v>
      </c>
      <c r="G26" s="149">
        <v>692.77</v>
      </c>
      <c r="H26" s="149">
        <v>689.44</v>
      </c>
      <c r="I26" s="149">
        <v>694.63</v>
      </c>
      <c r="J26" s="149">
        <v>784.94</v>
      </c>
      <c r="K26" s="149">
        <v>776.65</v>
      </c>
      <c r="L26" s="149">
        <v>807.86</v>
      </c>
      <c r="M26" s="149">
        <v>829.18</v>
      </c>
      <c r="N26" s="149">
        <v>465</v>
      </c>
      <c r="O26" s="149">
        <v>212.05</v>
      </c>
      <c r="P26" s="149">
        <v>313.81</v>
      </c>
      <c r="Q26" s="389"/>
      <c r="S26" s="125">
        <v>94.55</v>
      </c>
      <c r="T26" s="126">
        <v>159.94999999999999</v>
      </c>
      <c r="U26" s="126">
        <v>214.33</v>
      </c>
      <c r="V26" s="127">
        <v>313.81</v>
      </c>
      <c r="W26" s="145">
        <v>123.37</v>
      </c>
      <c r="X26" s="146">
        <v>202.38</v>
      </c>
      <c r="Y26" s="146">
        <v>268.55</v>
      </c>
      <c r="Z26" s="147"/>
      <c r="AB26" s="125">
        <v>94.55</v>
      </c>
      <c r="AC26" s="126">
        <v>65.400000000000006</v>
      </c>
      <c r="AD26" s="126">
        <v>54.38</v>
      </c>
      <c r="AE26" s="127">
        <v>99.48</v>
      </c>
      <c r="AF26" s="146">
        <v>123.37</v>
      </c>
      <c r="AG26" s="146">
        <v>79.010000000000005</v>
      </c>
      <c r="AH26" s="146">
        <v>66.17</v>
      </c>
      <c r="AI26" s="281"/>
      <c r="AJ26" s="137"/>
      <c r="AK26" s="220"/>
    </row>
    <row r="27" spans="2:37" s="126" customFormat="1" ht="16.5" customHeight="1" x14ac:dyDescent="0.25">
      <c r="B27" s="255" t="s">
        <v>101</v>
      </c>
      <c r="C27" s="148" t="s">
        <v>230</v>
      </c>
      <c r="D27" s="149">
        <v>79.430000000000007</v>
      </c>
      <c r="E27" s="149">
        <v>106.58</v>
      </c>
      <c r="F27" s="149">
        <v>116.68</v>
      </c>
      <c r="G27" s="149">
        <v>122.78</v>
      </c>
      <c r="H27" s="149">
        <v>116.16</v>
      </c>
      <c r="I27" s="149">
        <v>129.22999999999999</v>
      </c>
      <c r="J27" s="149">
        <v>152.28</v>
      </c>
      <c r="K27" s="149">
        <v>127.84</v>
      </c>
      <c r="L27" s="149">
        <v>128.88999999999999</v>
      </c>
      <c r="M27" s="149">
        <v>128.91</v>
      </c>
      <c r="N27" s="149">
        <v>68.459999999999994</v>
      </c>
      <c r="O27" s="149">
        <v>2.2599999999999998</v>
      </c>
      <c r="P27" s="149">
        <v>21.65</v>
      </c>
      <c r="Q27" s="389"/>
      <c r="S27" s="125">
        <v>6.5</v>
      </c>
      <c r="T27" s="126">
        <v>12.18</v>
      </c>
      <c r="U27" s="126">
        <v>15.43</v>
      </c>
      <c r="V27" s="127">
        <v>21.65</v>
      </c>
      <c r="W27" s="145">
        <v>7.75</v>
      </c>
      <c r="X27" s="146">
        <v>11.78</v>
      </c>
      <c r="Y27" s="146">
        <v>14.33</v>
      </c>
      <c r="Z27" s="147"/>
      <c r="AB27" s="125">
        <v>6.5</v>
      </c>
      <c r="AC27" s="126">
        <v>5.68</v>
      </c>
      <c r="AD27" s="126">
        <v>3.25</v>
      </c>
      <c r="AE27" s="127">
        <v>6.22</v>
      </c>
      <c r="AF27" s="145">
        <v>7.75</v>
      </c>
      <c r="AG27" s="146">
        <v>4.03</v>
      </c>
      <c r="AH27" s="146">
        <v>2.56</v>
      </c>
      <c r="AI27" s="281"/>
      <c r="AJ27" s="137"/>
      <c r="AK27" s="220"/>
    </row>
    <row r="28" spans="2:37" s="126" customFormat="1" ht="16.5" customHeight="1" x14ac:dyDescent="0.25">
      <c r="B28" s="255" t="s">
        <v>102</v>
      </c>
      <c r="C28" s="148" t="s">
        <v>230</v>
      </c>
      <c r="D28" s="149" t="s">
        <v>230</v>
      </c>
      <c r="E28" s="149">
        <v>193.82</v>
      </c>
      <c r="F28" s="149">
        <v>376.2</v>
      </c>
      <c r="G28" s="149">
        <v>435.14</v>
      </c>
      <c r="H28" s="149">
        <v>540.63</v>
      </c>
      <c r="I28" s="149">
        <v>793.17</v>
      </c>
      <c r="J28" s="149">
        <v>950.81</v>
      </c>
      <c r="K28" s="149">
        <v>950.75</v>
      </c>
      <c r="L28" s="149">
        <v>1093.4100000000001</v>
      </c>
      <c r="M28" s="149">
        <v>918.99</v>
      </c>
      <c r="N28" s="149">
        <v>1098</v>
      </c>
      <c r="O28" s="149">
        <v>1059.08</v>
      </c>
      <c r="P28" s="149">
        <v>1176.31</v>
      </c>
      <c r="Q28" s="389"/>
      <c r="S28" s="729">
        <v>303.55</v>
      </c>
      <c r="T28" s="730">
        <v>557.03</v>
      </c>
      <c r="U28" s="126">
        <v>759.35</v>
      </c>
      <c r="V28" s="127">
        <v>1176.31</v>
      </c>
      <c r="W28" s="145">
        <v>533.32000000000005</v>
      </c>
      <c r="X28" s="146">
        <v>1026.6099999999999</v>
      </c>
      <c r="Y28" s="146">
        <v>1303.8599999999999</v>
      </c>
      <c r="Z28" s="147"/>
      <c r="AB28" s="148">
        <v>303.55</v>
      </c>
      <c r="AC28" s="149">
        <v>253.48</v>
      </c>
      <c r="AD28" s="149">
        <v>202.32</v>
      </c>
      <c r="AE28" s="127">
        <v>416.96</v>
      </c>
      <c r="AF28" s="146">
        <v>533.32000000000005</v>
      </c>
      <c r="AG28" s="146">
        <v>493.29</v>
      </c>
      <c r="AH28" s="146">
        <v>277.26</v>
      </c>
      <c r="AI28" s="281"/>
      <c r="AJ28" s="137"/>
      <c r="AK28" s="220"/>
    </row>
    <row r="29" spans="2:37" s="126" customFormat="1" ht="16.5" customHeight="1" x14ac:dyDescent="0.25">
      <c r="B29" s="255" t="s">
        <v>103</v>
      </c>
      <c r="C29" s="148" t="s">
        <v>230</v>
      </c>
      <c r="D29" s="149" t="s">
        <v>230</v>
      </c>
      <c r="E29" s="149">
        <v>15.01</v>
      </c>
      <c r="F29" s="149">
        <v>244.77</v>
      </c>
      <c r="G29" s="149">
        <v>476.4</v>
      </c>
      <c r="H29" s="149">
        <v>702.39</v>
      </c>
      <c r="I29" s="149">
        <v>712.25</v>
      </c>
      <c r="J29" s="149">
        <v>1126.8599999999999</v>
      </c>
      <c r="K29" s="149">
        <v>1143.28</v>
      </c>
      <c r="L29" s="149">
        <v>1294.74</v>
      </c>
      <c r="M29" s="149">
        <v>1058.67</v>
      </c>
      <c r="N29" s="149">
        <v>1150.52</v>
      </c>
      <c r="O29" s="149">
        <v>1185.55</v>
      </c>
      <c r="P29" s="149">
        <v>1115.77</v>
      </c>
      <c r="Q29" s="389"/>
      <c r="S29" s="729">
        <v>344.15</v>
      </c>
      <c r="T29" s="730">
        <v>597.34</v>
      </c>
      <c r="U29" s="126">
        <v>798.06</v>
      </c>
      <c r="V29" s="127">
        <v>1115.77</v>
      </c>
      <c r="W29" s="145">
        <v>413.7</v>
      </c>
      <c r="X29" s="146">
        <v>680.74</v>
      </c>
      <c r="Y29" s="146">
        <v>920.17</v>
      </c>
      <c r="Z29" s="147"/>
      <c r="AB29" s="148">
        <v>344.15</v>
      </c>
      <c r="AC29" s="149">
        <v>253.19</v>
      </c>
      <c r="AD29" s="149">
        <v>200.72</v>
      </c>
      <c r="AE29" s="127">
        <v>317.70999999999998</v>
      </c>
      <c r="AF29" s="146">
        <v>413.7</v>
      </c>
      <c r="AG29" s="146">
        <v>267.04000000000002</v>
      </c>
      <c r="AH29" s="146">
        <v>239.43</v>
      </c>
      <c r="AI29" s="281"/>
      <c r="AJ29" s="137"/>
      <c r="AK29" s="220"/>
    </row>
    <row r="30" spans="2:37" s="126" customFormat="1" ht="16.5" customHeight="1" x14ac:dyDescent="0.25">
      <c r="B30" s="255" t="s">
        <v>104</v>
      </c>
      <c r="C30" s="148" t="s">
        <v>230</v>
      </c>
      <c r="D30" s="149" t="s">
        <v>230</v>
      </c>
      <c r="E30" s="149" t="s">
        <v>230</v>
      </c>
      <c r="F30" s="149" t="s">
        <v>230</v>
      </c>
      <c r="G30" s="149" t="s">
        <v>230</v>
      </c>
      <c r="H30" s="149">
        <v>83.07</v>
      </c>
      <c r="I30" s="149">
        <v>165.74</v>
      </c>
      <c r="J30" s="149">
        <v>209.61</v>
      </c>
      <c r="K30" s="149">
        <v>258.29000000000002</v>
      </c>
      <c r="L30" s="149">
        <v>336.96</v>
      </c>
      <c r="M30" s="149">
        <v>385.27</v>
      </c>
      <c r="N30" s="149">
        <v>550.95000000000005</v>
      </c>
      <c r="O30" s="149">
        <v>595.11</v>
      </c>
      <c r="P30" s="149">
        <v>688.55</v>
      </c>
      <c r="Q30" s="389"/>
      <c r="S30" s="729">
        <v>183.65</v>
      </c>
      <c r="T30" s="730">
        <v>343.05</v>
      </c>
      <c r="U30" s="730">
        <v>481.55</v>
      </c>
      <c r="V30" s="731">
        <v>688.55</v>
      </c>
      <c r="W30" s="145">
        <v>253</v>
      </c>
      <c r="X30" s="146">
        <v>451.51</v>
      </c>
      <c r="Y30" s="146">
        <v>605.04999999999995</v>
      </c>
      <c r="Z30" s="147"/>
      <c r="AB30" s="148">
        <v>183.65</v>
      </c>
      <c r="AC30" s="149">
        <v>159.41</v>
      </c>
      <c r="AD30" s="149">
        <v>138.5</v>
      </c>
      <c r="AE30" s="127">
        <v>206.99</v>
      </c>
      <c r="AF30" s="146">
        <v>253</v>
      </c>
      <c r="AG30" s="146">
        <v>198.51</v>
      </c>
      <c r="AH30" s="146">
        <v>153.54</v>
      </c>
      <c r="AI30" s="281"/>
      <c r="AJ30" s="137"/>
      <c r="AK30" s="220"/>
    </row>
    <row r="31" spans="2:37" s="126" customFormat="1" ht="16.5" customHeight="1" x14ac:dyDescent="0.25">
      <c r="B31" s="255" t="s">
        <v>105</v>
      </c>
      <c r="C31" s="125">
        <v>0</v>
      </c>
      <c r="D31" s="126">
        <v>0</v>
      </c>
      <c r="E31" s="126">
        <v>0</v>
      </c>
      <c r="F31" s="126">
        <v>0</v>
      </c>
      <c r="G31" s="126">
        <v>0</v>
      </c>
      <c r="H31" s="126">
        <v>0</v>
      </c>
      <c r="I31" s="126">
        <v>0</v>
      </c>
      <c r="J31" s="126">
        <v>0</v>
      </c>
      <c r="K31" s="126">
        <v>0</v>
      </c>
      <c r="L31" s="126">
        <v>0</v>
      </c>
      <c r="M31" s="126">
        <v>0</v>
      </c>
      <c r="N31" s="126">
        <v>0</v>
      </c>
      <c r="O31" s="126">
        <v>0</v>
      </c>
      <c r="P31" s="126">
        <v>8.9</v>
      </c>
      <c r="Q31" s="389"/>
      <c r="S31" s="125">
        <v>0</v>
      </c>
      <c r="T31" s="126">
        <v>0</v>
      </c>
      <c r="U31" s="126">
        <v>0</v>
      </c>
      <c r="V31" s="127">
        <v>8.9</v>
      </c>
      <c r="W31" s="145">
        <v>20.66</v>
      </c>
      <c r="X31" s="146">
        <v>39.97</v>
      </c>
      <c r="Y31" s="146">
        <v>65.97</v>
      </c>
      <c r="Z31" s="147"/>
      <c r="AB31" s="125">
        <v>0</v>
      </c>
      <c r="AC31" s="126">
        <v>0</v>
      </c>
      <c r="AD31" s="126">
        <v>0</v>
      </c>
      <c r="AE31" s="127">
        <v>8.9</v>
      </c>
      <c r="AF31" s="145">
        <v>20.66</v>
      </c>
      <c r="AG31" s="146">
        <v>19.32</v>
      </c>
      <c r="AH31" s="146">
        <v>25.99</v>
      </c>
      <c r="AI31" s="281"/>
      <c r="AJ31" s="137"/>
      <c r="AK31" s="220"/>
    </row>
    <row r="32" spans="2:37" s="126" customFormat="1" ht="16.5" customHeight="1" x14ac:dyDescent="0.25">
      <c r="B32" s="255" t="s">
        <v>192</v>
      </c>
      <c r="C32" s="125">
        <v>0</v>
      </c>
      <c r="D32" s="126">
        <v>0</v>
      </c>
      <c r="E32" s="126">
        <v>0</v>
      </c>
      <c r="F32" s="126">
        <v>0</v>
      </c>
      <c r="G32" s="126">
        <v>0</v>
      </c>
      <c r="H32" s="126">
        <v>0</v>
      </c>
      <c r="I32" s="126">
        <v>0</v>
      </c>
      <c r="J32" s="126">
        <v>0</v>
      </c>
      <c r="K32" s="126">
        <v>0</v>
      </c>
      <c r="L32" s="126">
        <v>0</v>
      </c>
      <c r="M32" s="126">
        <v>0</v>
      </c>
      <c r="N32" s="126">
        <v>0</v>
      </c>
      <c r="O32" s="126">
        <v>0</v>
      </c>
      <c r="P32" s="126">
        <v>3.55</v>
      </c>
      <c r="Q32" s="389"/>
      <c r="S32" s="125">
        <v>0</v>
      </c>
      <c r="T32" s="126">
        <v>0</v>
      </c>
      <c r="U32" s="126">
        <v>0.81</v>
      </c>
      <c r="V32" s="127">
        <v>3.55</v>
      </c>
      <c r="W32" s="145">
        <v>3.62</v>
      </c>
      <c r="X32" s="146">
        <v>5.53</v>
      </c>
      <c r="Y32" s="146">
        <v>7</v>
      </c>
      <c r="Z32" s="147"/>
      <c r="AB32" s="125">
        <v>0</v>
      </c>
      <c r="AC32" s="126">
        <v>0</v>
      </c>
      <c r="AD32" s="126">
        <v>0.81</v>
      </c>
      <c r="AE32" s="127">
        <v>2.74</v>
      </c>
      <c r="AF32" s="145">
        <v>3.62</v>
      </c>
      <c r="AG32" s="146">
        <v>1.9</v>
      </c>
      <c r="AH32" s="146">
        <v>1.47</v>
      </c>
      <c r="AI32" s="281"/>
      <c r="AJ32" s="137"/>
      <c r="AK32" s="220"/>
    </row>
    <row r="33" spans="2:36" s="137" customFormat="1" ht="16.5" customHeight="1" x14ac:dyDescent="0.25">
      <c r="B33" s="713" t="s">
        <v>173</v>
      </c>
      <c r="C33" s="732">
        <v>238.04</v>
      </c>
      <c r="D33" s="618">
        <v>425.6</v>
      </c>
      <c r="E33" s="618">
        <v>804.08</v>
      </c>
      <c r="F33" s="618">
        <v>1326.31</v>
      </c>
      <c r="G33" s="618">
        <v>1727.1</v>
      </c>
      <c r="H33" s="618">
        <v>2131.69</v>
      </c>
      <c r="I33" s="618">
        <v>2495.0100000000002</v>
      </c>
      <c r="J33" s="618">
        <v>3224.51</v>
      </c>
      <c r="K33" s="618">
        <v>3256.81</v>
      </c>
      <c r="L33" s="618">
        <v>3661.85</v>
      </c>
      <c r="M33" s="618">
        <v>3321.02</v>
      </c>
      <c r="N33" s="618">
        <v>3332.93</v>
      </c>
      <c r="O33" s="618">
        <v>3054.05</v>
      </c>
      <c r="P33" s="618">
        <v>3328.54</v>
      </c>
      <c r="Q33" s="733"/>
      <c r="S33" s="348">
        <v>932.4</v>
      </c>
      <c r="T33" s="349">
        <v>1669.56</v>
      </c>
      <c r="U33" s="349">
        <v>2269.54</v>
      </c>
      <c r="V33" s="367">
        <v>3328.54</v>
      </c>
      <c r="W33" s="714">
        <v>1355.4</v>
      </c>
      <c r="X33" s="715">
        <v>2418.5100000000002</v>
      </c>
      <c r="Y33" s="715">
        <v>3184.93</v>
      </c>
      <c r="Z33" s="716"/>
      <c r="AB33" s="348">
        <v>932.4</v>
      </c>
      <c r="AC33" s="349">
        <v>737.16</v>
      </c>
      <c r="AD33" s="349">
        <v>599.99</v>
      </c>
      <c r="AE33" s="367">
        <v>1059</v>
      </c>
      <c r="AF33" s="715">
        <v>1355.4</v>
      </c>
      <c r="AG33" s="715">
        <v>1063.1099999999999</v>
      </c>
      <c r="AH33" s="715">
        <v>766.42</v>
      </c>
      <c r="AI33" s="1066"/>
    </row>
    <row r="34" spans="2:36" ht="16.5" customHeight="1" x14ac:dyDescent="0.25">
      <c r="S34" s="256"/>
      <c r="T34" s="256"/>
      <c r="U34" s="256"/>
      <c r="V34" s="256"/>
      <c r="W34" s="256"/>
      <c r="X34" s="256"/>
      <c r="Y34" s="256"/>
      <c r="Z34" s="256"/>
      <c r="AB34" s="256"/>
      <c r="AC34" s="256"/>
      <c r="AD34" s="256"/>
      <c r="AE34" s="256"/>
      <c r="AF34" s="256"/>
      <c r="AG34" s="256"/>
      <c r="AH34" s="256"/>
      <c r="AI34" s="256"/>
      <c r="AJ34" s="501"/>
    </row>
    <row r="35" spans="2:36" s="16" customFormat="1" ht="16.5" customHeight="1" x14ac:dyDescent="0.25">
      <c r="B35" s="972" t="s">
        <v>43</v>
      </c>
      <c r="C35" s="970">
        <v>2008</v>
      </c>
      <c r="D35" s="970">
        <v>2009</v>
      </c>
      <c r="E35" s="970">
        <v>2010</v>
      </c>
      <c r="F35" s="974">
        <v>2011</v>
      </c>
      <c r="G35" s="974">
        <v>2012</v>
      </c>
      <c r="H35" s="974">
        <v>2013</v>
      </c>
      <c r="I35" s="974">
        <v>2014</v>
      </c>
      <c r="J35" s="974">
        <v>2015</v>
      </c>
      <c r="K35" s="974">
        <v>2016</v>
      </c>
      <c r="L35" s="974">
        <v>2017</v>
      </c>
      <c r="M35" s="974">
        <v>2018</v>
      </c>
      <c r="N35" s="974">
        <v>2019</v>
      </c>
      <c r="O35" s="974">
        <v>2020</v>
      </c>
      <c r="P35" s="974">
        <v>2021</v>
      </c>
      <c r="Q35" s="974">
        <v>2022</v>
      </c>
      <c r="S35" s="953" t="s">
        <v>8</v>
      </c>
      <c r="T35" s="954" t="s">
        <v>9</v>
      </c>
      <c r="U35" s="954" t="s">
        <v>10</v>
      </c>
      <c r="V35" s="955" t="s">
        <v>11</v>
      </c>
      <c r="W35" s="953" t="s">
        <v>12</v>
      </c>
      <c r="X35" s="954" t="s">
        <v>13</v>
      </c>
      <c r="Y35" s="954" t="s">
        <v>14</v>
      </c>
      <c r="Z35" s="955" t="s">
        <v>15</v>
      </c>
      <c r="AB35"/>
      <c r="AC35"/>
      <c r="AD35"/>
      <c r="AE35"/>
      <c r="AF35"/>
      <c r="AG35"/>
      <c r="AH35"/>
      <c r="AI35"/>
      <c r="AJ35" s="501"/>
    </row>
    <row r="36" spans="2:36" ht="16.5" customHeight="1" x14ac:dyDescent="0.25">
      <c r="B36" s="688"/>
      <c r="C36" s="309"/>
      <c r="Q36" s="111"/>
      <c r="S36" s="103"/>
      <c r="T36" s="93"/>
      <c r="U36" s="93"/>
      <c r="V36" s="734"/>
      <c r="W36" s="735"/>
      <c r="X36" s="736"/>
      <c r="Y36" s="736"/>
      <c r="Z36" s="737"/>
      <c r="AA36" s="93"/>
      <c r="AB36"/>
      <c r="AC36"/>
      <c r="AD36"/>
      <c r="AE36"/>
      <c r="AF36"/>
      <c r="AG36"/>
      <c r="AH36"/>
      <c r="AI36"/>
      <c r="AJ36" s="501"/>
    </row>
    <row r="37" spans="2:36" s="114" customFormat="1" ht="16.5" customHeight="1" x14ac:dyDescent="0.25">
      <c r="B37" s="54" t="s">
        <v>100</v>
      </c>
      <c r="C37" s="120">
        <v>70.69</v>
      </c>
      <c r="D37" s="117">
        <v>86.62</v>
      </c>
      <c r="E37" s="117">
        <v>83.9</v>
      </c>
      <c r="F37" s="117">
        <v>86.8</v>
      </c>
      <c r="G37" s="117">
        <v>88.84</v>
      </c>
      <c r="H37" s="117">
        <v>90.16</v>
      </c>
      <c r="I37" s="117">
        <v>90.4</v>
      </c>
      <c r="J37" s="117">
        <v>90.87</v>
      </c>
      <c r="K37" s="117">
        <v>90.42</v>
      </c>
      <c r="L37" s="117">
        <v>90.41</v>
      </c>
      <c r="M37" s="117">
        <v>90.32</v>
      </c>
      <c r="N37" s="117">
        <v>90.15</v>
      </c>
      <c r="O37" s="117">
        <v>80.27</v>
      </c>
      <c r="P37" s="117">
        <v>79.63</v>
      </c>
      <c r="Q37" s="409"/>
      <c r="S37" s="116">
        <v>76.23</v>
      </c>
      <c r="T37" s="114">
        <v>78.45</v>
      </c>
      <c r="U37" s="114">
        <v>83.93</v>
      </c>
      <c r="V37" s="738">
        <v>79.63</v>
      </c>
      <c r="W37" s="211">
        <v>88.97</v>
      </c>
      <c r="X37" s="212">
        <v>91.21</v>
      </c>
      <c r="Y37" s="212">
        <v>76.84</v>
      </c>
      <c r="Z37" s="213"/>
      <c r="AB37"/>
      <c r="AC37"/>
      <c r="AD37"/>
      <c r="AE37"/>
      <c r="AF37"/>
      <c r="AG37"/>
      <c r="AH37"/>
      <c r="AI37"/>
      <c r="AJ37" s="121"/>
    </row>
    <row r="38" spans="2:36" s="114" customFormat="1" ht="16.5" customHeight="1" x14ac:dyDescent="0.25">
      <c r="B38" s="54" t="s">
        <v>101</v>
      </c>
      <c r="C38" s="120" t="s">
        <v>230</v>
      </c>
      <c r="D38" s="117">
        <v>103.11</v>
      </c>
      <c r="E38" s="117">
        <v>112</v>
      </c>
      <c r="F38" s="117">
        <v>112</v>
      </c>
      <c r="G38" s="117">
        <v>112</v>
      </c>
      <c r="H38" s="117">
        <v>112</v>
      </c>
      <c r="I38" s="117">
        <v>110.36</v>
      </c>
      <c r="J38" s="117">
        <v>108.61</v>
      </c>
      <c r="K38" s="117">
        <v>105.83</v>
      </c>
      <c r="L38" s="117">
        <v>105.38</v>
      </c>
      <c r="M38" s="117">
        <v>103.76</v>
      </c>
      <c r="N38" s="117">
        <v>105.59</v>
      </c>
      <c r="O38" s="117">
        <v>111.06</v>
      </c>
      <c r="P38" s="117">
        <v>99.43</v>
      </c>
      <c r="Q38" s="409"/>
      <c r="S38" s="116">
        <v>103.86</v>
      </c>
      <c r="T38" s="114">
        <v>108.97</v>
      </c>
      <c r="U38" s="114">
        <v>105.9</v>
      </c>
      <c r="V38" s="738">
        <v>99.43</v>
      </c>
      <c r="W38" s="211">
        <v>101.7</v>
      </c>
      <c r="X38" s="212">
        <v>103.44</v>
      </c>
      <c r="Y38" s="212">
        <v>101.74</v>
      </c>
      <c r="Z38" s="213"/>
      <c r="AB38"/>
      <c r="AC38"/>
      <c r="AD38"/>
      <c r="AE38"/>
      <c r="AF38"/>
      <c r="AG38"/>
      <c r="AH38"/>
      <c r="AI38"/>
      <c r="AJ38" s="121"/>
    </row>
    <row r="39" spans="2:36" s="114" customFormat="1" ht="16.5" customHeight="1" x14ac:dyDescent="0.25">
      <c r="B39" s="54" t="s">
        <v>102</v>
      </c>
      <c r="C39" s="120" t="s">
        <v>230</v>
      </c>
      <c r="D39" s="117" t="s">
        <v>230</v>
      </c>
      <c r="E39" s="117">
        <v>111.54</v>
      </c>
      <c r="F39" s="117">
        <v>108.84</v>
      </c>
      <c r="G39" s="117">
        <v>102.16</v>
      </c>
      <c r="H39" s="117">
        <v>95.56</v>
      </c>
      <c r="I39" s="117">
        <v>94.61</v>
      </c>
      <c r="J39" s="117">
        <v>87.76</v>
      </c>
      <c r="K39" s="117">
        <v>74.540000000000006</v>
      </c>
      <c r="L39" s="117">
        <v>62.24</v>
      </c>
      <c r="M39" s="117">
        <v>59.68</v>
      </c>
      <c r="N39" s="117">
        <v>71.81</v>
      </c>
      <c r="O39" s="117">
        <v>77.84</v>
      </c>
      <c r="P39" s="117">
        <v>89.01</v>
      </c>
      <c r="Q39" s="409"/>
      <c r="S39" s="116">
        <v>74.760000000000005</v>
      </c>
      <c r="T39" s="114">
        <v>76.319999999999993</v>
      </c>
      <c r="U39" s="114">
        <v>81.08</v>
      </c>
      <c r="V39" s="738">
        <v>89.01</v>
      </c>
      <c r="W39" s="211">
        <v>120.39</v>
      </c>
      <c r="X39" s="212">
        <v>98.08</v>
      </c>
      <c r="Y39" s="212">
        <v>95.9</v>
      </c>
      <c r="Z39" s="213"/>
      <c r="AB39"/>
      <c r="AC39"/>
      <c r="AD39"/>
      <c r="AE39"/>
      <c r="AF39"/>
      <c r="AG39"/>
      <c r="AH39"/>
      <c r="AI39"/>
      <c r="AJ39" s="121"/>
    </row>
    <row r="40" spans="2:36" s="114" customFormat="1" ht="16.5" customHeight="1" x14ac:dyDescent="0.25">
      <c r="B40" s="54" t="s">
        <v>103</v>
      </c>
      <c r="C40" s="120" t="s">
        <v>230</v>
      </c>
      <c r="D40" s="117" t="s">
        <v>230</v>
      </c>
      <c r="E40" s="117" t="s">
        <v>230</v>
      </c>
      <c r="F40" s="117">
        <v>89.11</v>
      </c>
      <c r="G40" s="117">
        <v>137.11000000000001</v>
      </c>
      <c r="H40" s="117">
        <v>121.13</v>
      </c>
      <c r="I40" s="117">
        <v>94.37</v>
      </c>
      <c r="J40" s="117">
        <v>72.2</v>
      </c>
      <c r="K40" s="117">
        <v>75.73</v>
      </c>
      <c r="L40" s="117">
        <v>73.75</v>
      </c>
      <c r="M40" s="117">
        <v>54.89</v>
      </c>
      <c r="N40" s="117">
        <v>68.13</v>
      </c>
      <c r="O40" s="117">
        <v>70.680000000000007</v>
      </c>
      <c r="P40" s="117">
        <v>82.53</v>
      </c>
      <c r="Q40" s="409"/>
      <c r="S40" s="116">
        <v>76.010000000000005</v>
      </c>
      <c r="T40" s="114">
        <v>77.77</v>
      </c>
      <c r="U40" s="114">
        <v>78.569999999999993</v>
      </c>
      <c r="V40" s="738">
        <v>82.53</v>
      </c>
      <c r="W40" s="211">
        <v>69</v>
      </c>
      <c r="X40" s="212">
        <v>70.790000000000006</v>
      </c>
      <c r="Y40" s="212">
        <v>69.540000000000006</v>
      </c>
      <c r="Z40" s="213"/>
      <c r="AB40"/>
      <c r="AC40"/>
      <c r="AD40"/>
      <c r="AE40"/>
      <c r="AF40"/>
      <c r="AG40"/>
      <c r="AH40"/>
      <c r="AI40"/>
      <c r="AJ40" s="121"/>
    </row>
    <row r="41" spans="2:36" s="114" customFormat="1" ht="16.5" customHeight="1" x14ac:dyDescent="0.25">
      <c r="B41" s="54" t="s">
        <v>104</v>
      </c>
      <c r="C41" s="120" t="s">
        <v>230</v>
      </c>
      <c r="D41" s="117" t="s">
        <v>230</v>
      </c>
      <c r="E41" s="117" t="s">
        <v>230</v>
      </c>
      <c r="F41" s="117" t="s">
        <v>230</v>
      </c>
      <c r="G41" s="117" t="s">
        <v>230</v>
      </c>
      <c r="H41" s="117">
        <v>137.6</v>
      </c>
      <c r="I41" s="117">
        <v>119.16</v>
      </c>
      <c r="J41" s="117">
        <v>117.53</v>
      </c>
      <c r="K41" s="117">
        <v>116.69</v>
      </c>
      <c r="L41" s="117">
        <v>120.95</v>
      </c>
      <c r="M41" s="117">
        <v>110.3</v>
      </c>
      <c r="N41" s="117">
        <v>95.34</v>
      </c>
      <c r="O41" s="117">
        <v>90.57</v>
      </c>
      <c r="P41" s="117">
        <v>149.80000000000001</v>
      </c>
      <c r="Q41" s="409"/>
      <c r="S41" s="116">
        <v>94.77</v>
      </c>
      <c r="T41" s="114">
        <v>96.53</v>
      </c>
      <c r="U41" s="114">
        <v>106.33</v>
      </c>
      <c r="V41" s="738">
        <v>149.80000000000001</v>
      </c>
      <c r="W41" s="211">
        <v>240.79</v>
      </c>
      <c r="X41" s="212">
        <v>238.17</v>
      </c>
      <c r="Y41" s="212">
        <v>288.85000000000002</v>
      </c>
      <c r="Z41" s="213"/>
      <c r="AB41"/>
      <c r="AC41"/>
      <c r="AD41"/>
      <c r="AE41"/>
      <c r="AF41"/>
      <c r="AG41"/>
      <c r="AH41"/>
      <c r="AI41"/>
      <c r="AJ41" s="121"/>
    </row>
    <row r="42" spans="2:36" s="114" customFormat="1" ht="16.5" customHeight="1" x14ac:dyDescent="0.25">
      <c r="B42" s="54" t="s">
        <v>105</v>
      </c>
      <c r="C42" s="116">
        <v>0</v>
      </c>
      <c r="D42" s="114">
        <v>0</v>
      </c>
      <c r="E42" s="114">
        <v>0</v>
      </c>
      <c r="F42" s="114">
        <v>0</v>
      </c>
      <c r="G42" s="114">
        <v>0</v>
      </c>
      <c r="H42" s="114">
        <v>0</v>
      </c>
      <c r="I42" s="114">
        <v>0</v>
      </c>
      <c r="J42" s="114">
        <v>0</v>
      </c>
      <c r="K42" s="114">
        <v>0</v>
      </c>
      <c r="L42" s="114">
        <v>0</v>
      </c>
      <c r="M42" s="114">
        <v>0</v>
      </c>
      <c r="N42" s="114">
        <v>0</v>
      </c>
      <c r="O42" s="114">
        <v>0</v>
      </c>
      <c r="P42" s="114">
        <v>70.84</v>
      </c>
      <c r="Q42" s="409"/>
      <c r="S42" s="116">
        <v>0</v>
      </c>
      <c r="T42" s="114">
        <v>0</v>
      </c>
      <c r="U42" s="114">
        <v>0</v>
      </c>
      <c r="V42" s="104">
        <v>70.84</v>
      </c>
      <c r="W42" s="211">
        <v>72.150000000000006</v>
      </c>
      <c r="X42" s="212">
        <v>67.459999999999994</v>
      </c>
      <c r="Y42" s="212">
        <v>68.349999999999994</v>
      </c>
      <c r="Z42" s="213"/>
      <c r="AB42"/>
      <c r="AC42"/>
      <c r="AD42"/>
      <c r="AE42"/>
      <c r="AF42"/>
      <c r="AG42"/>
      <c r="AH42"/>
      <c r="AI42"/>
      <c r="AJ42" s="121"/>
    </row>
    <row r="43" spans="2:36" s="114" customFormat="1" ht="16.5" customHeight="1" x14ac:dyDescent="0.25">
      <c r="B43" s="54" t="s">
        <v>192</v>
      </c>
      <c r="C43" s="116">
        <v>0</v>
      </c>
      <c r="D43" s="114">
        <v>0</v>
      </c>
      <c r="E43" s="114">
        <v>0</v>
      </c>
      <c r="F43" s="114">
        <v>0</v>
      </c>
      <c r="G43" s="114">
        <v>0</v>
      </c>
      <c r="H43" s="114">
        <v>0</v>
      </c>
      <c r="I43" s="114">
        <v>0</v>
      </c>
      <c r="J43" s="114">
        <v>0</v>
      </c>
      <c r="K43" s="114">
        <v>0</v>
      </c>
      <c r="L43" s="114">
        <v>0</v>
      </c>
      <c r="M43" s="114">
        <v>0</v>
      </c>
      <c r="N43" s="114">
        <v>0</v>
      </c>
      <c r="O43" s="114">
        <v>0</v>
      </c>
      <c r="P43" s="114">
        <v>124.9</v>
      </c>
      <c r="Q43" s="409"/>
      <c r="S43" s="116">
        <v>0</v>
      </c>
      <c r="T43" s="114">
        <v>0</v>
      </c>
      <c r="U43" s="114">
        <v>150.49</v>
      </c>
      <c r="V43" s="104">
        <v>124.9</v>
      </c>
      <c r="W43" s="211">
        <v>135.31</v>
      </c>
      <c r="X43" s="212">
        <v>154.57</v>
      </c>
      <c r="Y43" s="212">
        <v>186.32</v>
      </c>
      <c r="Z43" s="213"/>
      <c r="AB43"/>
      <c r="AC43"/>
      <c r="AD43"/>
      <c r="AE43"/>
      <c r="AF43"/>
      <c r="AG43"/>
      <c r="AH43"/>
      <c r="AI43"/>
      <c r="AJ43" s="121"/>
    </row>
    <row r="44" spans="2:36" s="121" customFormat="1" ht="16.5" customHeight="1" x14ac:dyDescent="0.25">
      <c r="B44" s="739" t="s">
        <v>191</v>
      </c>
      <c r="C44" s="740">
        <v>70.69</v>
      </c>
      <c r="D44" s="741">
        <v>89.69</v>
      </c>
      <c r="E44" s="741">
        <v>93.83</v>
      </c>
      <c r="F44" s="741">
        <v>95.7</v>
      </c>
      <c r="G44" s="741">
        <v>107.16</v>
      </c>
      <c r="H44" s="741">
        <v>104.77</v>
      </c>
      <c r="I44" s="741">
        <v>95.82</v>
      </c>
      <c r="J44" s="741">
        <v>86</v>
      </c>
      <c r="K44" s="741">
        <v>83.32</v>
      </c>
      <c r="L44" s="741">
        <v>79.44</v>
      </c>
      <c r="M44" s="741">
        <v>73.39</v>
      </c>
      <c r="N44" s="741">
        <v>77.680000000000007</v>
      </c>
      <c r="O44" s="741">
        <v>77.73</v>
      </c>
      <c r="P44" s="741">
        <v>98.63</v>
      </c>
      <c r="Q44" s="742"/>
      <c r="S44" s="743">
        <v>79.510000000000005</v>
      </c>
      <c r="T44" s="744">
        <v>81.430000000000007</v>
      </c>
      <c r="U44" s="744">
        <v>85.99</v>
      </c>
      <c r="V44" s="745">
        <v>98.63</v>
      </c>
      <c r="W44" s="746">
        <v>123.52</v>
      </c>
      <c r="X44" s="747">
        <v>115.63</v>
      </c>
      <c r="Y44" s="747">
        <v>122.99</v>
      </c>
      <c r="Z44" s="748"/>
      <c r="AB44"/>
      <c r="AC44"/>
      <c r="AD44"/>
      <c r="AE44"/>
      <c r="AF44"/>
      <c r="AG44"/>
      <c r="AH44"/>
      <c r="AI44"/>
    </row>
    <row r="45" spans="2:36" ht="16.5" customHeight="1" x14ac:dyDescent="0.25">
      <c r="AJ45" s="501"/>
    </row>
    <row r="46" spans="2:36" ht="16.5" customHeight="1" x14ac:dyDescent="0.25">
      <c r="AJ46" s="501"/>
    </row>
    <row r="47" spans="2:36" ht="16.5" customHeight="1" x14ac:dyDescent="0.25">
      <c r="B47" s="972" t="s">
        <v>175</v>
      </c>
      <c r="C47" s="970">
        <v>2008</v>
      </c>
      <c r="D47" s="970">
        <v>2009</v>
      </c>
      <c r="E47" s="970">
        <v>2010</v>
      </c>
      <c r="F47" s="974">
        <v>2011</v>
      </c>
      <c r="G47" s="974">
        <v>2012</v>
      </c>
      <c r="H47" s="974">
        <v>2013</v>
      </c>
      <c r="I47" s="974">
        <v>2014</v>
      </c>
      <c r="J47" s="974">
        <v>2015</v>
      </c>
      <c r="K47" s="974">
        <v>2016</v>
      </c>
      <c r="L47" s="974">
        <v>2017</v>
      </c>
      <c r="M47" s="974">
        <v>2018</v>
      </c>
      <c r="N47" s="974">
        <v>2019</v>
      </c>
      <c r="O47" s="974">
        <v>2020</v>
      </c>
      <c r="P47" s="974">
        <v>2021</v>
      </c>
      <c r="Q47" s="974">
        <v>2022</v>
      </c>
      <c r="R47" s="16"/>
      <c r="S47" s="953" t="s">
        <v>8</v>
      </c>
      <c r="T47" s="954" t="s">
        <v>9</v>
      </c>
      <c r="U47" s="954" t="s">
        <v>10</v>
      </c>
      <c r="V47" s="955" t="s">
        <v>11</v>
      </c>
      <c r="W47" s="953" t="s">
        <v>12</v>
      </c>
      <c r="X47" s="954" t="s">
        <v>13</v>
      </c>
      <c r="Y47" s="954" t="s">
        <v>14</v>
      </c>
      <c r="Z47" s="955" t="s">
        <v>15</v>
      </c>
      <c r="AA47" s="16"/>
      <c r="AB47" s="953" t="s">
        <v>8</v>
      </c>
      <c r="AC47" s="954" t="s">
        <v>16</v>
      </c>
      <c r="AD47" s="954" t="s">
        <v>17</v>
      </c>
      <c r="AE47" s="956" t="s">
        <v>18</v>
      </c>
      <c r="AF47" s="953" t="s">
        <v>12</v>
      </c>
      <c r="AG47" s="954" t="s">
        <v>19</v>
      </c>
      <c r="AH47" s="954" t="s">
        <v>20</v>
      </c>
      <c r="AI47" s="955" t="s">
        <v>21</v>
      </c>
      <c r="AJ47" s="501"/>
    </row>
    <row r="48" spans="2:36" ht="16.5" customHeight="1" x14ac:dyDescent="0.25">
      <c r="B48" s="624"/>
      <c r="C48" s="309"/>
      <c r="D48" s="310"/>
      <c r="E48" s="310"/>
      <c r="F48" s="310"/>
      <c r="G48" s="310"/>
      <c r="H48" s="310"/>
      <c r="I48" s="310"/>
      <c r="J48" s="310"/>
      <c r="K48" s="310"/>
      <c r="L48" s="310"/>
      <c r="M48" s="310"/>
      <c r="N48" s="310"/>
      <c r="O48" s="310"/>
      <c r="P48" s="310"/>
      <c r="Q48" s="311"/>
      <c r="S48" s="309"/>
      <c r="T48" s="310"/>
      <c r="U48" s="310"/>
      <c r="V48" s="311"/>
      <c r="W48" s="689"/>
      <c r="X48" s="576"/>
      <c r="Y48" s="576"/>
      <c r="Z48" s="311"/>
      <c r="AB48" s="309"/>
      <c r="AE48" s="311"/>
      <c r="AF48" s="576"/>
      <c r="AG48" s="576"/>
      <c r="AH48" s="576"/>
      <c r="AI48" s="1048"/>
      <c r="AJ48" s="501"/>
    </row>
    <row r="49" spans="2:36" s="137" customFormat="1" ht="16.5" customHeight="1" x14ac:dyDescent="0.25">
      <c r="B49" s="931" t="s">
        <v>22</v>
      </c>
      <c r="C49" s="354">
        <v>17.03</v>
      </c>
      <c r="D49" s="352">
        <v>39.1</v>
      </c>
      <c r="E49" s="352">
        <v>78.459999999999994</v>
      </c>
      <c r="F49" s="352">
        <v>126.21</v>
      </c>
      <c r="G49" s="352">
        <v>182.99</v>
      </c>
      <c r="H49" s="352">
        <v>217.42</v>
      </c>
      <c r="I49" s="352">
        <v>233.76</v>
      </c>
      <c r="J49" s="352">
        <v>272.02</v>
      </c>
      <c r="K49" s="352">
        <v>268.05</v>
      </c>
      <c r="L49" s="352">
        <v>288.76</v>
      </c>
      <c r="M49" s="352">
        <v>245.61</v>
      </c>
      <c r="N49" s="352">
        <v>266.93</v>
      </c>
      <c r="O49" s="352">
        <v>234.63</v>
      </c>
      <c r="P49" s="73">
        <v>334.01</v>
      </c>
      <c r="Q49" s="394"/>
      <c r="S49" s="72">
        <v>74.55</v>
      </c>
      <c r="T49" s="73">
        <v>180.52</v>
      </c>
      <c r="U49" s="73">
        <v>208.34</v>
      </c>
      <c r="V49" s="74">
        <v>334.01</v>
      </c>
      <c r="W49" s="397">
        <v>168.27</v>
      </c>
      <c r="X49" s="396">
        <v>268.26</v>
      </c>
      <c r="Y49" s="396">
        <v>332.93</v>
      </c>
      <c r="Z49" s="494"/>
      <c r="AB49" s="72">
        <v>74.55</v>
      </c>
      <c r="AC49" s="73">
        <v>61.66</v>
      </c>
      <c r="AD49" s="73">
        <v>15.18</v>
      </c>
      <c r="AE49" s="74">
        <v>119.14</v>
      </c>
      <c r="AF49" s="397">
        <v>168.27</v>
      </c>
      <c r="AG49" s="396">
        <v>99.99</v>
      </c>
      <c r="AH49" s="396">
        <v>64.67</v>
      </c>
      <c r="AI49" s="1049"/>
    </row>
    <row r="50" spans="2:36" s="126" customFormat="1" ht="16.5" customHeight="1" x14ac:dyDescent="0.25">
      <c r="B50" s="47"/>
      <c r="C50" s="125"/>
      <c r="P50" s="375"/>
      <c r="Q50" s="127"/>
      <c r="S50" s="932"/>
      <c r="T50" s="647"/>
      <c r="U50" s="647"/>
      <c r="V50" s="933"/>
      <c r="W50" s="145"/>
      <c r="X50" s="146"/>
      <c r="Y50" s="146"/>
      <c r="Z50" s="147"/>
      <c r="AA50" s="129"/>
      <c r="AB50" s="932"/>
      <c r="AC50" s="647"/>
      <c r="AD50" s="647"/>
      <c r="AE50" s="933"/>
      <c r="AF50" s="145"/>
      <c r="AG50" s="146"/>
      <c r="AH50" s="146"/>
      <c r="AI50" s="281"/>
      <c r="AJ50" s="137"/>
    </row>
    <row r="51" spans="2:36" s="126" customFormat="1" ht="16.5" customHeight="1" x14ac:dyDescent="0.25">
      <c r="B51" s="934" t="s">
        <v>23</v>
      </c>
      <c r="C51" s="148">
        <v>-6.09</v>
      </c>
      <c r="D51" s="149">
        <v>-12.13</v>
      </c>
      <c r="E51" s="149">
        <v>-7.09</v>
      </c>
      <c r="F51" s="149">
        <v>-32.11</v>
      </c>
      <c r="G51" s="149">
        <v>-10.91</v>
      </c>
      <c r="H51" s="149">
        <v>-56.52</v>
      </c>
      <c r="I51" s="149">
        <v>-64.97</v>
      </c>
      <c r="J51" s="149">
        <v>-92.99</v>
      </c>
      <c r="K51" s="149">
        <v>-73.66</v>
      </c>
      <c r="L51" s="149">
        <v>-50.28</v>
      </c>
      <c r="M51" s="149">
        <v>-76.98</v>
      </c>
      <c r="N51" s="149">
        <v>-45.6</v>
      </c>
      <c r="O51" s="149">
        <v>-67.92</v>
      </c>
      <c r="P51" s="69">
        <v>-114.53</v>
      </c>
      <c r="Q51" s="389"/>
      <c r="S51" s="68">
        <v>-19.37</v>
      </c>
      <c r="T51" s="69">
        <v>-41.34</v>
      </c>
      <c r="U51" s="69">
        <v>-64.05</v>
      </c>
      <c r="V51" s="70">
        <v>-114.53</v>
      </c>
      <c r="W51" s="152">
        <v>-46.9</v>
      </c>
      <c r="X51" s="153">
        <v>-34.89</v>
      </c>
      <c r="Y51" s="153">
        <v>83.93</v>
      </c>
      <c r="Z51" s="154"/>
      <c r="AB51" s="68">
        <v>-19.37</v>
      </c>
      <c r="AC51" s="69">
        <v>-21.97</v>
      </c>
      <c r="AD51" s="69">
        <v>-22.71</v>
      </c>
      <c r="AE51" s="70">
        <v>-50.48</v>
      </c>
      <c r="AF51" s="152">
        <v>-46.9</v>
      </c>
      <c r="AG51" s="153">
        <v>12.01</v>
      </c>
      <c r="AH51" s="153">
        <v>118.82</v>
      </c>
      <c r="AI51" s="1050"/>
      <c r="AJ51" s="137"/>
    </row>
    <row r="52" spans="2:36" s="126" customFormat="1" ht="16.5" customHeight="1" x14ac:dyDescent="0.25">
      <c r="B52" s="46"/>
      <c r="C52" s="125"/>
      <c r="P52" s="375"/>
      <c r="Q52" s="127"/>
      <c r="S52" s="374"/>
      <c r="T52" s="375"/>
      <c r="U52" s="375"/>
      <c r="V52" s="935"/>
      <c r="W52" s="145"/>
      <c r="X52" s="146"/>
      <c r="Y52" s="146"/>
      <c r="Z52" s="147"/>
      <c r="AB52" s="374"/>
      <c r="AC52" s="375"/>
      <c r="AD52" s="375"/>
      <c r="AE52" s="935"/>
      <c r="AF52" s="145"/>
      <c r="AG52" s="146"/>
      <c r="AH52" s="146"/>
      <c r="AI52" s="281"/>
      <c r="AJ52" s="137"/>
    </row>
    <row r="53" spans="2:36" s="137" customFormat="1" ht="16.5" customHeight="1" x14ac:dyDescent="0.25">
      <c r="B53" s="931" t="s">
        <v>24</v>
      </c>
      <c r="C53" s="144">
        <v>10.94</v>
      </c>
      <c r="D53" s="137">
        <v>26.97</v>
      </c>
      <c r="E53" s="137">
        <v>71.37</v>
      </c>
      <c r="F53" s="137">
        <v>94.11</v>
      </c>
      <c r="G53" s="137">
        <v>172.08</v>
      </c>
      <c r="H53" s="137">
        <v>160.9</v>
      </c>
      <c r="I53" s="137">
        <v>168.79</v>
      </c>
      <c r="J53" s="137">
        <v>179.03</v>
      </c>
      <c r="K53" s="137">
        <v>194.39</v>
      </c>
      <c r="L53" s="137">
        <v>238.48</v>
      </c>
      <c r="M53" s="137">
        <v>168.63</v>
      </c>
      <c r="N53" s="137">
        <v>221.33</v>
      </c>
      <c r="O53" s="137">
        <v>166.71</v>
      </c>
      <c r="P53" s="355">
        <v>212.95</v>
      </c>
      <c r="Q53" s="138"/>
      <c r="S53" s="72">
        <v>55.18</v>
      </c>
      <c r="T53" s="73">
        <v>94.88</v>
      </c>
      <c r="U53" s="73">
        <v>131.63999999999999</v>
      </c>
      <c r="V53" s="74">
        <v>212.95</v>
      </c>
      <c r="W53" s="397">
        <v>121.37</v>
      </c>
      <c r="X53" s="396">
        <v>233.37</v>
      </c>
      <c r="Y53" s="396">
        <v>416.85</v>
      </c>
      <c r="Z53" s="494"/>
      <c r="AB53" s="72">
        <v>55.18</v>
      </c>
      <c r="AC53" s="73">
        <v>39.700000000000003</v>
      </c>
      <c r="AD53" s="73">
        <v>36.76</v>
      </c>
      <c r="AE53" s="74">
        <v>81.31</v>
      </c>
      <c r="AF53" s="397">
        <v>121.37</v>
      </c>
      <c r="AG53" s="396">
        <v>112</v>
      </c>
      <c r="AH53" s="396">
        <v>183.48</v>
      </c>
      <c r="AI53" s="1049"/>
    </row>
    <row r="54" spans="2:36" s="96" customFormat="1" ht="16.5" customHeight="1" x14ac:dyDescent="0.25">
      <c r="B54" s="752" t="s">
        <v>25</v>
      </c>
      <c r="C54" s="175">
        <v>0.64</v>
      </c>
      <c r="D54" s="176">
        <v>0.69</v>
      </c>
      <c r="E54" s="176">
        <v>0.91</v>
      </c>
      <c r="F54" s="176">
        <v>0.75</v>
      </c>
      <c r="G54" s="176">
        <v>0.94</v>
      </c>
      <c r="H54" s="176">
        <v>0.74</v>
      </c>
      <c r="I54" s="176">
        <v>0.72</v>
      </c>
      <c r="J54" s="176">
        <v>0.66</v>
      </c>
      <c r="K54" s="176">
        <v>0.73</v>
      </c>
      <c r="L54" s="176">
        <v>0.83</v>
      </c>
      <c r="M54" s="176">
        <v>0.69</v>
      </c>
      <c r="N54" s="176">
        <v>0.83</v>
      </c>
      <c r="O54" s="176">
        <v>0.71</v>
      </c>
      <c r="P54" s="554">
        <v>0.65</v>
      </c>
      <c r="Q54" s="178"/>
      <c r="R54" s="176"/>
      <c r="S54" s="555">
        <v>0.74</v>
      </c>
      <c r="T54" s="554">
        <v>0.7</v>
      </c>
      <c r="U54" s="554">
        <v>0.67</v>
      </c>
      <c r="V54" s="556">
        <v>0.65</v>
      </c>
      <c r="W54" s="181">
        <v>0.72</v>
      </c>
      <c r="X54" s="182">
        <v>0.87</v>
      </c>
      <c r="Y54" s="182">
        <v>1.25</v>
      </c>
      <c r="Z54" s="749"/>
      <c r="AA54" s="176"/>
      <c r="AB54" s="555">
        <v>0.74</v>
      </c>
      <c r="AC54" s="554">
        <v>0.64</v>
      </c>
      <c r="AD54" s="554">
        <v>2.42</v>
      </c>
      <c r="AE54" s="556">
        <v>0.68</v>
      </c>
      <c r="AF54" s="181">
        <v>0.72</v>
      </c>
      <c r="AG54" s="182">
        <v>1.1200000000000001</v>
      </c>
      <c r="AH54" s="182">
        <v>2.84</v>
      </c>
      <c r="AI54" s="1067"/>
      <c r="AJ54" s="167"/>
    </row>
    <row r="55" spans="2:36" ht="16.5" customHeight="1" x14ac:dyDescent="0.25">
      <c r="B55" s="92"/>
      <c r="C55" s="422"/>
      <c r="D55" s="107"/>
      <c r="E55" s="107"/>
      <c r="F55" s="107"/>
      <c r="G55" s="107"/>
      <c r="H55" s="107"/>
      <c r="I55" s="107"/>
      <c r="J55" s="107"/>
      <c r="K55" s="107"/>
      <c r="L55" s="107"/>
      <c r="M55" s="107"/>
      <c r="N55" s="107"/>
      <c r="O55" s="107"/>
      <c r="P55" s="558"/>
      <c r="Q55" s="559"/>
      <c r="R55" s="107"/>
      <c r="S55" s="560"/>
      <c r="T55" s="558"/>
      <c r="U55" s="558"/>
      <c r="V55" s="561"/>
      <c r="W55" s="562"/>
      <c r="X55" s="563"/>
      <c r="Y55" s="563"/>
      <c r="Z55" s="564"/>
      <c r="AA55" s="107"/>
      <c r="AB55" s="560"/>
      <c r="AC55" s="558"/>
      <c r="AD55" s="558"/>
      <c r="AE55" s="561"/>
      <c r="AF55" s="562"/>
      <c r="AG55" s="563"/>
      <c r="AH55" s="563"/>
      <c r="AI55" s="1053"/>
      <c r="AJ55" s="501"/>
    </row>
    <row r="56" spans="2:36" s="126" customFormat="1" ht="16.5" customHeight="1" x14ac:dyDescent="0.25">
      <c r="B56" s="936" t="s">
        <v>187</v>
      </c>
      <c r="C56" s="148">
        <v>-6.81</v>
      </c>
      <c r="D56" s="149">
        <v>-14.81</v>
      </c>
      <c r="E56" s="149">
        <v>-30.49</v>
      </c>
      <c r="F56" s="149">
        <v>-84.33</v>
      </c>
      <c r="G56" s="149">
        <v>-48.56</v>
      </c>
      <c r="H56" s="149">
        <v>-62.89</v>
      </c>
      <c r="I56" s="149">
        <v>-103.89</v>
      </c>
      <c r="J56" s="149">
        <v>-108.72</v>
      </c>
      <c r="K56" s="149">
        <v>-98.18</v>
      </c>
      <c r="L56" s="149">
        <v>-121.98</v>
      </c>
      <c r="M56" s="149">
        <v>-86.63</v>
      </c>
      <c r="N56" s="149">
        <v>-87.53</v>
      </c>
      <c r="O56" s="149">
        <v>-67.64</v>
      </c>
      <c r="P56" s="69">
        <v>-75.5</v>
      </c>
      <c r="Q56" s="389"/>
      <c r="S56" s="68">
        <v>-17.86</v>
      </c>
      <c r="T56" s="69">
        <v>-36.79</v>
      </c>
      <c r="U56" s="69">
        <v>-55.3</v>
      </c>
      <c r="V56" s="70">
        <v>-75.5</v>
      </c>
      <c r="W56" s="152">
        <v>-19.82</v>
      </c>
      <c r="X56" s="153">
        <v>-39</v>
      </c>
      <c r="Y56" s="153">
        <v>-60.65</v>
      </c>
      <c r="Z56" s="154"/>
      <c r="AB56" s="68">
        <v>-17.86</v>
      </c>
      <c r="AC56" s="69">
        <v>-18.93</v>
      </c>
      <c r="AD56" s="69">
        <v>-18.52</v>
      </c>
      <c r="AE56" s="70">
        <v>-20.2</v>
      </c>
      <c r="AF56" s="152">
        <v>-19.82</v>
      </c>
      <c r="AG56" s="153">
        <v>-19.18</v>
      </c>
      <c r="AH56" s="153">
        <v>-21.65</v>
      </c>
      <c r="AI56" s="1050"/>
      <c r="AJ56" s="137"/>
    </row>
    <row r="57" spans="2:36" s="126" customFormat="1" ht="16.5" customHeight="1" x14ac:dyDescent="0.25">
      <c r="B57" s="46"/>
      <c r="C57" s="125"/>
      <c r="P57" s="375"/>
      <c r="Q57" s="127"/>
      <c r="S57" s="374"/>
      <c r="T57" s="375"/>
      <c r="U57" s="375"/>
      <c r="V57" s="935"/>
      <c r="W57" s="145"/>
      <c r="X57" s="146"/>
      <c r="Y57" s="146"/>
      <c r="Z57" s="147"/>
      <c r="AB57" s="374"/>
      <c r="AC57" s="375"/>
      <c r="AD57" s="375"/>
      <c r="AE57" s="935"/>
      <c r="AF57" s="145"/>
      <c r="AG57" s="146"/>
      <c r="AH57" s="146"/>
      <c r="AI57" s="281"/>
      <c r="AJ57" s="137"/>
    </row>
    <row r="58" spans="2:36" s="137" customFormat="1" ht="16.5" customHeight="1" x14ac:dyDescent="0.25">
      <c r="B58" s="931" t="s">
        <v>26</v>
      </c>
      <c r="C58" s="144">
        <v>4.13</v>
      </c>
      <c r="D58" s="137">
        <v>12.16</v>
      </c>
      <c r="E58" s="137">
        <v>40.880000000000003</v>
      </c>
      <c r="F58" s="137">
        <v>9.7799999999999994</v>
      </c>
      <c r="G58" s="137">
        <v>123.52</v>
      </c>
      <c r="H58" s="137">
        <v>98.01</v>
      </c>
      <c r="I58" s="137">
        <v>64.900000000000006</v>
      </c>
      <c r="J58" s="137">
        <v>70.31</v>
      </c>
      <c r="K58" s="137">
        <v>96.2</v>
      </c>
      <c r="L58" s="137">
        <v>116.5</v>
      </c>
      <c r="M58" s="137">
        <v>82.01</v>
      </c>
      <c r="N58" s="137">
        <v>133.80000000000001</v>
      </c>
      <c r="O58" s="137">
        <v>99.07</v>
      </c>
      <c r="P58" s="355">
        <v>137.44999999999999</v>
      </c>
      <c r="Q58" s="138"/>
      <c r="S58" s="937">
        <v>37.32</v>
      </c>
      <c r="T58" s="355">
        <v>58.09</v>
      </c>
      <c r="U58" s="355">
        <v>76.34</v>
      </c>
      <c r="V58" s="938">
        <v>137.44999999999999</v>
      </c>
      <c r="W58" s="397">
        <v>101.54</v>
      </c>
      <c r="X58" s="142">
        <v>194.37</v>
      </c>
      <c r="Y58" s="142">
        <v>356.2</v>
      </c>
      <c r="Z58" s="143"/>
      <c r="AB58" s="937">
        <v>37.32</v>
      </c>
      <c r="AC58" s="355">
        <v>20.77</v>
      </c>
      <c r="AD58" s="355">
        <v>18.25</v>
      </c>
      <c r="AE58" s="74">
        <v>61.11</v>
      </c>
      <c r="AF58" s="141">
        <v>101.54</v>
      </c>
      <c r="AG58" s="142">
        <v>92.82</v>
      </c>
      <c r="AH58" s="142">
        <v>161.84</v>
      </c>
      <c r="AI58" s="1054"/>
    </row>
    <row r="59" spans="2:36" ht="16.5" customHeight="1" x14ac:dyDescent="0.25">
      <c r="B59" s="231"/>
      <c r="C59" s="232"/>
      <c r="D59" s="233"/>
      <c r="E59" s="233"/>
      <c r="F59" s="233"/>
      <c r="G59" s="233"/>
      <c r="H59" s="233"/>
      <c r="I59" s="233"/>
      <c r="J59" s="233"/>
      <c r="K59" s="233"/>
      <c r="L59" s="233"/>
      <c r="M59" s="233"/>
      <c r="N59" s="233"/>
      <c r="O59" s="233"/>
      <c r="P59" s="233"/>
      <c r="Q59" s="235"/>
      <c r="S59" s="232"/>
      <c r="T59" s="233"/>
      <c r="U59" s="233"/>
      <c r="V59" s="235"/>
      <c r="W59" s="232"/>
      <c r="X59" s="233"/>
      <c r="Y59" s="233"/>
      <c r="Z59" s="235"/>
      <c r="AB59" s="232"/>
      <c r="AC59" s="233"/>
      <c r="AD59" s="233"/>
      <c r="AE59" s="235"/>
      <c r="AF59" s="233"/>
      <c r="AG59" s="233"/>
      <c r="AH59" s="233"/>
      <c r="AI59" s="1062"/>
      <c r="AJ59" s="501"/>
    </row>
    <row r="60" spans="2:36" ht="16.5" customHeight="1" x14ac:dyDescent="0.25">
      <c r="B60" s="750" t="s">
        <v>251</v>
      </c>
    </row>
    <row r="61" spans="2:36" ht="16.5" customHeight="1" x14ac:dyDescent="0.25">
      <c r="B61" s="83"/>
    </row>
    <row r="63" spans="2:36" ht="16.5" customHeight="1" x14ac:dyDescent="0.25">
      <c r="C63" s="101"/>
      <c r="D63" s="101"/>
      <c r="E63" s="101"/>
      <c r="F63" s="101"/>
      <c r="G63" s="101"/>
      <c r="H63" s="101"/>
      <c r="I63" s="101"/>
      <c r="J63" s="101"/>
      <c r="K63" s="101"/>
      <c r="L63" s="101"/>
      <c r="M63" s="101"/>
      <c r="N63" s="101"/>
      <c r="O63" s="101"/>
      <c r="P63" s="101"/>
      <c r="Q63" s="101"/>
      <c r="S63" s="101"/>
      <c r="T63" s="101"/>
      <c r="U63" s="101"/>
      <c r="V63" s="101"/>
      <c r="W63" s="101"/>
      <c r="X63" s="101"/>
      <c r="Y63" s="101"/>
      <c r="Z63" s="101"/>
      <c r="AB63" s="101"/>
      <c r="AC63" s="101"/>
      <c r="AD63" s="101"/>
      <c r="AE63" s="101"/>
      <c r="AF63" s="101"/>
      <c r="AG63" s="101"/>
      <c r="AH63" s="101"/>
      <c r="AI63" s="101"/>
    </row>
    <row r="64" spans="2:36" ht="16.5" customHeight="1" x14ac:dyDescent="0.25">
      <c r="C64" s="101"/>
      <c r="D64" s="101"/>
      <c r="E64" s="101"/>
      <c r="F64" s="101"/>
      <c r="G64" s="101"/>
      <c r="H64" s="101"/>
      <c r="I64" s="101"/>
      <c r="J64" s="101"/>
      <c r="K64" s="101"/>
      <c r="L64" s="101"/>
      <c r="M64" s="101"/>
      <c r="N64" s="101"/>
      <c r="O64" s="101"/>
      <c r="P64" s="101"/>
      <c r="Q64" s="101"/>
      <c r="S64" s="101"/>
      <c r="T64" s="101"/>
      <c r="U64" s="101"/>
      <c r="V64" s="101"/>
      <c r="W64" s="101"/>
      <c r="X64" s="101"/>
      <c r="Y64" s="101"/>
      <c r="Z64" s="101"/>
      <c r="AB64" s="101"/>
      <c r="AC64" s="101"/>
      <c r="AD64" s="101"/>
      <c r="AE64" s="101"/>
      <c r="AF64" s="101"/>
      <c r="AG64" s="101"/>
      <c r="AH64" s="101"/>
      <c r="AI64" s="101"/>
    </row>
    <row r="66" spans="3:35" ht="16.5" customHeight="1" x14ac:dyDescent="0.25">
      <c r="C66" s="251"/>
      <c r="D66" s="251"/>
      <c r="E66" s="251"/>
      <c r="F66" s="251"/>
      <c r="G66" s="251"/>
      <c r="H66" s="251"/>
      <c r="I66" s="251"/>
      <c r="J66" s="251"/>
      <c r="K66" s="251"/>
      <c r="L66" s="251"/>
      <c r="M66" s="251"/>
      <c r="N66" s="251"/>
      <c r="O66" s="251"/>
      <c r="P66" s="251"/>
      <c r="Q66" s="251"/>
      <c r="S66" s="251"/>
      <c r="T66" s="251"/>
      <c r="U66" s="251"/>
      <c r="V66" s="251"/>
      <c r="W66" s="251"/>
      <c r="X66" s="251"/>
      <c r="Y66" s="251"/>
      <c r="Z66" s="251"/>
      <c r="AB66" s="251"/>
      <c r="AC66" s="251"/>
      <c r="AD66" s="251"/>
      <c r="AE66" s="251"/>
      <c r="AF66" s="251"/>
      <c r="AG66" s="251"/>
      <c r="AH66" s="251"/>
      <c r="AI66" s="251"/>
    </row>
    <row r="67" spans="3:35" ht="16.5" customHeight="1" x14ac:dyDescent="0.25">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row>
    <row r="68" spans="3:35" ht="16.5" customHeight="1" x14ac:dyDescent="0.25">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row>
  </sheetData>
  <conditionalFormatting sqref="T5:W5 T9:X10 D42:P43 D31:P32">
    <cfRule type="cellIs" dxfId="49" priority="91" operator="equal">
      <formula>0</formula>
    </cfRule>
  </conditionalFormatting>
  <conditionalFormatting sqref="N5">
    <cfRule type="cellIs" dxfId="48" priority="90" operator="equal">
      <formula>0</formula>
    </cfRule>
  </conditionalFormatting>
  <conditionalFormatting sqref="D9:P9">
    <cfRule type="cellIs" dxfId="47" priority="67" operator="equal">
      <formula>0</formula>
    </cfRule>
  </conditionalFormatting>
  <conditionalFormatting sqref="X27">
    <cfRule type="cellIs" dxfId="46" priority="59" operator="equal">
      <formula>0</formula>
    </cfRule>
  </conditionalFormatting>
  <conditionalFormatting sqref="T38:U38">
    <cfRule type="cellIs" dxfId="45" priority="82" operator="equal">
      <formula>0</formula>
    </cfRule>
  </conditionalFormatting>
  <conditionalFormatting sqref="X5">
    <cfRule type="cellIs" dxfId="44" priority="79" operator="equal">
      <formula>0</formula>
    </cfRule>
  </conditionalFormatting>
  <conditionalFormatting sqref="X32">
    <cfRule type="cellIs" dxfId="43" priority="49" operator="equal">
      <formula>0</formula>
    </cfRule>
  </conditionalFormatting>
  <conditionalFormatting sqref="T7:W7">
    <cfRule type="cellIs" dxfId="42" priority="72" operator="equal">
      <formula>0</formula>
    </cfRule>
  </conditionalFormatting>
  <conditionalFormatting sqref="N7">
    <cfRule type="cellIs" dxfId="41" priority="71" operator="equal">
      <formula>0</formula>
    </cfRule>
  </conditionalFormatting>
  <conditionalFormatting sqref="X7">
    <cfRule type="cellIs" dxfId="40" priority="70" operator="equal">
      <formula>0</formula>
    </cfRule>
  </conditionalFormatting>
  <conditionalFormatting sqref="D10:P10">
    <cfRule type="cellIs" dxfId="39" priority="68" operator="equal">
      <formula>0</formula>
    </cfRule>
  </conditionalFormatting>
  <conditionalFormatting sqref="T27:W27">
    <cfRule type="cellIs" dxfId="38" priority="60" operator="equal">
      <formula>0</formula>
    </cfRule>
  </conditionalFormatting>
  <conditionalFormatting sqref="AC27:AF27">
    <cfRule type="cellIs" dxfId="37" priority="57" operator="equal">
      <formula>0</formula>
    </cfRule>
  </conditionalFormatting>
  <conditionalFormatting sqref="AG27">
    <cfRule type="cellIs" dxfId="36" priority="56" operator="equal">
      <formula>0</formula>
    </cfRule>
  </conditionalFormatting>
  <conditionalFormatting sqref="T32:W32">
    <cfRule type="cellIs" dxfId="35" priority="50" operator="equal">
      <formula>0</formula>
    </cfRule>
  </conditionalFormatting>
  <conditionalFormatting sqref="T31:W31">
    <cfRule type="cellIs" dxfId="34" priority="47" operator="equal">
      <formula>0</formula>
    </cfRule>
  </conditionalFormatting>
  <conditionalFormatting sqref="X31">
    <cfRule type="cellIs" dxfId="33" priority="46" operator="equal">
      <formula>0</formula>
    </cfRule>
  </conditionalFormatting>
  <conditionalFormatting sqref="AC32:AF32">
    <cfRule type="cellIs" dxfId="32" priority="44" operator="equal">
      <formula>0</formula>
    </cfRule>
  </conditionalFormatting>
  <conditionalFormatting sqref="AG32">
    <cfRule type="cellIs" dxfId="31" priority="43" operator="equal">
      <formula>0</formula>
    </cfRule>
  </conditionalFormatting>
  <conditionalFormatting sqref="AG31">
    <cfRule type="cellIs" dxfId="30" priority="40" operator="equal">
      <formula>0</formula>
    </cfRule>
  </conditionalFormatting>
  <conditionalFormatting sqref="AC31:AF31">
    <cfRule type="cellIs" dxfId="29" priority="41" operator="equal">
      <formula>0</formula>
    </cfRule>
  </conditionalFormatting>
  <conditionalFormatting sqref="X43">
    <cfRule type="cellIs" dxfId="28" priority="33" operator="equal">
      <formula>0</formula>
    </cfRule>
  </conditionalFormatting>
  <conditionalFormatting sqref="T43:W43">
    <cfRule type="cellIs" dxfId="27" priority="34" operator="equal">
      <formula>0</formula>
    </cfRule>
  </conditionalFormatting>
  <conditionalFormatting sqref="T42:W42">
    <cfRule type="cellIs" dxfId="26" priority="32" operator="equal">
      <formula>0</formula>
    </cfRule>
  </conditionalFormatting>
  <conditionalFormatting sqref="X42">
    <cfRule type="cellIs" dxfId="25" priority="31" operator="equal">
      <formula>0</formula>
    </cfRule>
  </conditionalFormatting>
  <conditionalFormatting sqref="AI32">
    <cfRule type="cellIs" dxfId="24" priority="22" operator="equal">
      <formula>0</formula>
    </cfRule>
  </conditionalFormatting>
  <conditionalFormatting sqref="AI31">
    <cfRule type="cellIs" dxfId="23" priority="21" operator="equal">
      <formula>0</formula>
    </cfRule>
  </conditionalFormatting>
  <conditionalFormatting sqref="Y9:Y10">
    <cfRule type="cellIs" dxfId="22" priority="17" operator="equal">
      <formula>0</formula>
    </cfRule>
  </conditionalFormatting>
  <conditionalFormatting sqref="Y5">
    <cfRule type="cellIs" dxfId="21" priority="16" operator="equal">
      <formula>0</formula>
    </cfRule>
  </conditionalFormatting>
  <conditionalFormatting sqref="Y7">
    <cfRule type="cellIs" dxfId="20" priority="15" operator="equal">
      <formula>0</formula>
    </cfRule>
  </conditionalFormatting>
  <conditionalFormatting sqref="Y27">
    <cfRule type="cellIs" dxfId="19" priority="14" operator="equal">
      <formula>0</formula>
    </cfRule>
  </conditionalFormatting>
  <conditionalFormatting sqref="Y32">
    <cfRule type="cellIs" dxfId="18" priority="13" operator="equal">
      <formula>0</formula>
    </cfRule>
  </conditionalFormatting>
  <conditionalFormatting sqref="Y31">
    <cfRule type="cellIs" dxfId="17" priority="12" operator="equal">
      <formula>0</formula>
    </cfRule>
  </conditionalFormatting>
  <conditionalFormatting sqref="Y43">
    <cfRule type="cellIs" dxfId="16" priority="11" operator="equal">
      <formula>0</formula>
    </cfRule>
  </conditionalFormatting>
  <conditionalFormatting sqref="Y42">
    <cfRule type="cellIs" dxfId="15" priority="10" operator="equal">
      <formula>0</formula>
    </cfRule>
  </conditionalFormatting>
  <conditionalFormatting sqref="AH27">
    <cfRule type="cellIs" dxfId="14" priority="6" operator="equal">
      <formula>0</formula>
    </cfRule>
  </conditionalFormatting>
  <conditionalFormatting sqref="AH32">
    <cfRule type="cellIs" dxfId="13" priority="5" operator="equal">
      <formula>0</formula>
    </cfRule>
  </conditionalFormatting>
  <conditionalFormatting sqref="AH31">
    <cfRule type="cellIs" dxfId="12" priority="4" operator="equal">
      <formula>0</formula>
    </cfRule>
  </conditionalFormatting>
  <pageMargins left="0.59055118110236227" right="0.59055118110236227" top="0.78740157480314965" bottom="0" header="0.39370078740157483" footer="0.39370078740157483"/>
  <pageSetup paperSize="9" scale="34" orientation="landscape" r:id="rId1"/>
  <headerFooter>
    <oddHeader>&amp;C&amp;"Calibri,Regular"&amp;16&amp;A</oddHead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pageSetUpPr fitToPage="1"/>
  </sheetPr>
  <dimension ref="B1:AJ97"/>
  <sheetViews>
    <sheetView showGridLines="0" view="pageBreakPreview" zoomScale="70" zoomScaleNormal="70" zoomScaleSheetLayoutView="70" workbookViewId="0"/>
  </sheetViews>
  <sheetFormatPr defaultColWidth="9.1796875" defaultRowHeight="13.5"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36" width="23.81640625" style="76" customWidth="1"/>
    <col min="37" max="16384" width="9.1796875" style="76"/>
  </cols>
  <sheetData>
    <row r="1" spans="2:36" ht="15.75" customHeight="1" x14ac:dyDescent="0.25">
      <c r="AG1"/>
      <c r="AH1"/>
      <c r="AI1"/>
      <c r="AJ1"/>
    </row>
    <row r="2" spans="2:36" s="16" customFormat="1" ht="15.75" customHeight="1" x14ac:dyDescent="0.25">
      <c r="B2" s="975" t="s">
        <v>95</v>
      </c>
      <c r="C2" s="976">
        <v>2008</v>
      </c>
      <c r="D2" s="976">
        <v>2009</v>
      </c>
      <c r="E2" s="976">
        <v>2010</v>
      </c>
      <c r="F2" s="976">
        <v>2011</v>
      </c>
      <c r="G2" s="977">
        <v>2012</v>
      </c>
      <c r="H2" s="977">
        <v>2013</v>
      </c>
      <c r="I2" s="977">
        <v>2014</v>
      </c>
      <c r="J2" s="977">
        <v>2015</v>
      </c>
      <c r="K2" s="977">
        <v>2016</v>
      </c>
      <c r="L2" s="977">
        <v>2017</v>
      </c>
      <c r="M2" s="977">
        <v>2018</v>
      </c>
      <c r="N2" s="977">
        <v>2019</v>
      </c>
      <c r="O2" s="977">
        <v>2020</v>
      </c>
      <c r="P2" s="977">
        <v>2021</v>
      </c>
      <c r="Q2" s="977">
        <v>2022</v>
      </c>
      <c r="S2" s="953" t="s">
        <v>8</v>
      </c>
      <c r="T2" s="954" t="s">
        <v>9</v>
      </c>
      <c r="U2" s="954" t="s">
        <v>10</v>
      </c>
      <c r="V2" s="955" t="s">
        <v>11</v>
      </c>
      <c r="W2" s="953" t="s">
        <v>12</v>
      </c>
      <c r="X2" s="954" t="s">
        <v>13</v>
      </c>
      <c r="Y2" s="954" t="s">
        <v>14</v>
      </c>
      <c r="Z2" s="955" t="s">
        <v>15</v>
      </c>
      <c r="AB2"/>
      <c r="AC2"/>
      <c r="AD2"/>
      <c r="AE2"/>
      <c r="AF2"/>
      <c r="AG2"/>
      <c r="AH2"/>
      <c r="AI2"/>
      <c r="AJ2"/>
    </row>
    <row r="3" spans="2:36" x14ac:dyDescent="0.25">
      <c r="B3" s="753"/>
      <c r="C3" s="698"/>
      <c r="D3" s="275"/>
      <c r="E3" s="275"/>
      <c r="F3" s="275"/>
      <c r="G3" s="101"/>
      <c r="H3" s="101"/>
      <c r="I3" s="101"/>
      <c r="J3" s="101"/>
      <c r="K3" s="101"/>
      <c r="L3" s="101"/>
      <c r="M3" s="101"/>
      <c r="N3" s="101"/>
      <c r="Q3" s="111"/>
      <c r="R3" s="101"/>
      <c r="S3" s="698"/>
      <c r="T3" s="275"/>
      <c r="U3" s="275"/>
      <c r="V3" s="276"/>
      <c r="W3" s="689"/>
      <c r="X3" s="576"/>
      <c r="Y3" s="576"/>
      <c r="Z3" s="111"/>
      <c r="AB3"/>
      <c r="AC3"/>
      <c r="AD3"/>
      <c r="AE3"/>
      <c r="AF3"/>
      <c r="AG3"/>
      <c r="AH3"/>
      <c r="AI3"/>
      <c r="AJ3"/>
    </row>
    <row r="4" spans="2:36" s="137" customFormat="1" x14ac:dyDescent="0.25">
      <c r="B4" s="754" t="s">
        <v>169</v>
      </c>
      <c r="C4" s="144">
        <v>1923.18</v>
      </c>
      <c r="D4" s="137">
        <v>2623.52</v>
      </c>
      <c r="E4" s="137">
        <v>3223.52</v>
      </c>
      <c r="F4" s="137">
        <v>3421.52</v>
      </c>
      <c r="G4" s="137">
        <v>3636.78</v>
      </c>
      <c r="H4" s="137">
        <v>3505.9</v>
      </c>
      <c r="I4" s="137">
        <v>3834.9</v>
      </c>
      <c r="J4" s="137">
        <v>4232.8999999999996</v>
      </c>
      <c r="K4" s="137">
        <v>4861.3999999999996</v>
      </c>
      <c r="L4" s="137">
        <v>5284.4</v>
      </c>
      <c r="M4" s="137">
        <v>5561.91</v>
      </c>
      <c r="N4" s="137">
        <v>5943.51</v>
      </c>
      <c r="O4" s="352">
        <v>6295.51</v>
      </c>
      <c r="P4" s="352">
        <v>6437.72</v>
      </c>
      <c r="Q4" s="394"/>
      <c r="S4" s="354">
        <v>6495.01</v>
      </c>
      <c r="T4" s="352">
        <v>6427.59</v>
      </c>
      <c r="U4" s="352">
        <v>6568.74</v>
      </c>
      <c r="V4" s="394">
        <v>6437.72</v>
      </c>
      <c r="W4" s="397">
        <v>6440.38</v>
      </c>
      <c r="X4" s="396">
        <v>6452.76</v>
      </c>
      <c r="Y4" s="396">
        <v>6474.99</v>
      </c>
      <c r="Z4" s="396"/>
      <c r="AB4"/>
      <c r="AC4"/>
      <c r="AD4"/>
      <c r="AE4"/>
      <c r="AF4"/>
      <c r="AG4"/>
      <c r="AH4"/>
      <c r="AI4"/>
      <c r="AJ4"/>
    </row>
    <row r="5" spans="2:36" s="137" customFormat="1" x14ac:dyDescent="0.25">
      <c r="B5" s="565" t="s">
        <v>195</v>
      </c>
      <c r="C5" s="125">
        <v>1596.48</v>
      </c>
      <c r="D5" s="126">
        <v>1888.07</v>
      </c>
      <c r="E5" s="126">
        <v>2459.08</v>
      </c>
      <c r="F5" s="126">
        <v>2658.73</v>
      </c>
      <c r="G5" s="126">
        <v>2875.78</v>
      </c>
      <c r="H5" s="126">
        <v>2907.07</v>
      </c>
      <c r="I5" s="126">
        <v>3251.33</v>
      </c>
      <c r="J5" s="126">
        <v>3659.2</v>
      </c>
      <c r="K5" s="126">
        <v>4046.08</v>
      </c>
      <c r="L5" s="126">
        <v>4370.58</v>
      </c>
      <c r="M5" s="126">
        <v>4538.9799999999996</v>
      </c>
      <c r="N5" s="126">
        <v>4917.3100000000004</v>
      </c>
      <c r="O5" s="149">
        <v>5057.17</v>
      </c>
      <c r="P5" s="149">
        <v>5137.37</v>
      </c>
      <c r="Q5" s="389"/>
      <c r="R5" s="126"/>
      <c r="S5" s="148">
        <v>5235.99</v>
      </c>
      <c r="T5" s="149">
        <v>5127.25</v>
      </c>
      <c r="U5" s="149">
        <v>5268.4</v>
      </c>
      <c r="V5" s="389">
        <v>5137.37</v>
      </c>
      <c r="W5" s="152">
        <v>5140.03</v>
      </c>
      <c r="X5" s="153">
        <v>5152.41</v>
      </c>
      <c r="Y5" s="153">
        <v>5174.6400000000003</v>
      </c>
      <c r="Z5" s="153"/>
      <c r="AA5" s="126"/>
      <c r="AB5"/>
      <c r="AC5"/>
      <c r="AD5"/>
      <c r="AE5"/>
      <c r="AF5"/>
      <c r="AG5"/>
      <c r="AH5"/>
      <c r="AI5"/>
      <c r="AJ5"/>
    </row>
    <row r="6" spans="2:36" s="137" customFormat="1" x14ac:dyDescent="0.25">
      <c r="B6" s="565" t="s">
        <v>196</v>
      </c>
      <c r="C6" s="125">
        <v>326.7</v>
      </c>
      <c r="D6" s="126">
        <v>735.45</v>
      </c>
      <c r="E6" s="126">
        <v>764.45</v>
      </c>
      <c r="F6" s="126">
        <v>762.8</v>
      </c>
      <c r="G6" s="126">
        <v>761</v>
      </c>
      <c r="H6" s="126">
        <v>568.83000000000004</v>
      </c>
      <c r="I6" s="126">
        <v>553.57000000000005</v>
      </c>
      <c r="J6" s="126">
        <v>543.70000000000005</v>
      </c>
      <c r="K6" s="126">
        <v>585.32000000000005</v>
      </c>
      <c r="L6" s="126">
        <v>684.32</v>
      </c>
      <c r="M6" s="126">
        <v>793.43</v>
      </c>
      <c r="N6" s="126">
        <v>796.7</v>
      </c>
      <c r="O6" s="149">
        <v>771.04</v>
      </c>
      <c r="P6" s="149">
        <v>771.04</v>
      </c>
      <c r="Q6" s="389"/>
      <c r="R6" s="126"/>
      <c r="S6" s="148">
        <v>771.04</v>
      </c>
      <c r="T6" s="149">
        <v>771.04</v>
      </c>
      <c r="U6" s="149">
        <v>771.04</v>
      </c>
      <c r="V6" s="389">
        <v>771.04</v>
      </c>
      <c r="W6" s="152">
        <v>771.04</v>
      </c>
      <c r="X6" s="153">
        <v>771.04</v>
      </c>
      <c r="Y6" s="153">
        <v>771.04</v>
      </c>
      <c r="Z6" s="153"/>
      <c r="AA6" s="126"/>
      <c r="AB6"/>
      <c r="AC6"/>
      <c r="AD6"/>
      <c r="AE6"/>
      <c r="AF6"/>
      <c r="AG6"/>
      <c r="AH6"/>
      <c r="AI6"/>
      <c r="AJ6"/>
    </row>
    <row r="7" spans="2:36" s="137" customFormat="1" x14ac:dyDescent="0.25">
      <c r="B7" s="565" t="s">
        <v>197</v>
      </c>
      <c r="C7" s="148" t="s">
        <v>230</v>
      </c>
      <c r="D7" s="149" t="s">
        <v>230</v>
      </c>
      <c r="E7" s="149" t="s">
        <v>230</v>
      </c>
      <c r="F7" s="149" t="s">
        <v>230</v>
      </c>
      <c r="G7" s="149" t="s">
        <v>230</v>
      </c>
      <c r="H7" s="126">
        <v>30</v>
      </c>
      <c r="I7" s="126">
        <v>30</v>
      </c>
      <c r="J7" s="126">
        <v>30</v>
      </c>
      <c r="K7" s="126">
        <v>30</v>
      </c>
      <c r="L7" s="126">
        <v>30</v>
      </c>
      <c r="M7" s="126">
        <v>30</v>
      </c>
      <c r="N7" s="126">
        <v>30</v>
      </c>
      <c r="O7" s="149">
        <v>67.8</v>
      </c>
      <c r="P7" s="149">
        <v>129.80000000000001</v>
      </c>
      <c r="Q7" s="389"/>
      <c r="R7" s="126"/>
      <c r="S7" s="148">
        <v>88.48</v>
      </c>
      <c r="T7" s="149">
        <v>129.80000000000001</v>
      </c>
      <c r="U7" s="149">
        <v>129.80000000000001</v>
      </c>
      <c r="V7" s="389">
        <v>129.80000000000001</v>
      </c>
      <c r="W7" s="152">
        <v>129.80000000000001</v>
      </c>
      <c r="X7" s="153">
        <v>129.80000000000001</v>
      </c>
      <c r="Y7" s="153">
        <v>129.80000000000001</v>
      </c>
      <c r="Z7" s="153"/>
      <c r="AA7" s="126"/>
      <c r="AB7"/>
      <c r="AC7"/>
      <c r="AD7"/>
      <c r="AE7"/>
      <c r="AF7"/>
      <c r="AG7"/>
      <c r="AH7"/>
      <c r="AI7"/>
      <c r="AJ7"/>
    </row>
    <row r="8" spans="2:36" s="137" customFormat="1" x14ac:dyDescent="0.25">
      <c r="B8" s="566" t="s">
        <v>109</v>
      </c>
      <c r="C8" s="484" t="s">
        <v>230</v>
      </c>
      <c r="D8" s="485" t="s">
        <v>230</v>
      </c>
      <c r="E8" s="496" t="s">
        <v>230</v>
      </c>
      <c r="F8" s="496" t="s">
        <v>230</v>
      </c>
      <c r="G8" s="496" t="s">
        <v>230</v>
      </c>
      <c r="H8" s="496" t="s">
        <v>230</v>
      </c>
      <c r="I8" s="496" t="s">
        <v>230</v>
      </c>
      <c r="J8" s="496" t="s">
        <v>230</v>
      </c>
      <c r="K8" s="496">
        <v>200</v>
      </c>
      <c r="L8" s="496">
        <v>199.5</v>
      </c>
      <c r="M8" s="496">
        <v>199.5</v>
      </c>
      <c r="N8" s="496">
        <v>199.5</v>
      </c>
      <c r="O8" s="496">
        <v>399.5</v>
      </c>
      <c r="P8" s="496">
        <v>399.5</v>
      </c>
      <c r="Q8" s="497"/>
      <c r="R8" s="126"/>
      <c r="S8" s="484">
        <v>399.5</v>
      </c>
      <c r="T8" s="496">
        <v>399.5</v>
      </c>
      <c r="U8" s="496">
        <v>399.5</v>
      </c>
      <c r="V8" s="498">
        <v>399.5</v>
      </c>
      <c r="W8" s="499">
        <v>399.5</v>
      </c>
      <c r="X8" s="500">
        <v>399.5</v>
      </c>
      <c r="Y8" s="500">
        <v>399.5</v>
      </c>
      <c r="Z8" s="500"/>
      <c r="AA8" s="126"/>
      <c r="AB8"/>
      <c r="AC8"/>
      <c r="AD8"/>
      <c r="AE8"/>
      <c r="AF8"/>
      <c r="AG8"/>
      <c r="AH8"/>
      <c r="AI8"/>
      <c r="AJ8"/>
    </row>
    <row r="9" spans="2:36" x14ac:dyDescent="0.25">
      <c r="AB9"/>
      <c r="AC9"/>
      <c r="AD9"/>
      <c r="AE9"/>
      <c r="AF9"/>
      <c r="AG9"/>
      <c r="AH9"/>
      <c r="AI9"/>
      <c r="AJ9"/>
    </row>
    <row r="10" spans="2:36" x14ac:dyDescent="0.25">
      <c r="B10" s="975" t="s">
        <v>242</v>
      </c>
      <c r="C10" s="976">
        <v>2008</v>
      </c>
      <c r="D10" s="976">
        <v>2009</v>
      </c>
      <c r="E10" s="976">
        <v>2010</v>
      </c>
      <c r="F10" s="976">
        <v>2011</v>
      </c>
      <c r="G10" s="977">
        <v>2012</v>
      </c>
      <c r="H10" s="977">
        <v>2013</v>
      </c>
      <c r="I10" s="977">
        <v>2014</v>
      </c>
      <c r="J10" s="977">
        <v>2015</v>
      </c>
      <c r="K10" s="977">
        <v>2016</v>
      </c>
      <c r="L10" s="977">
        <v>2017</v>
      </c>
      <c r="M10" s="977">
        <v>2018</v>
      </c>
      <c r="N10" s="977">
        <v>2019</v>
      </c>
      <c r="O10" s="977">
        <v>2020</v>
      </c>
      <c r="P10" s="977">
        <v>2021</v>
      </c>
      <c r="Q10" s="977">
        <v>2022</v>
      </c>
      <c r="R10" s="16"/>
      <c r="S10" s="953" t="s">
        <v>8</v>
      </c>
      <c r="T10" s="954" t="s">
        <v>9</v>
      </c>
      <c r="U10" s="954" t="s">
        <v>10</v>
      </c>
      <c r="V10" s="955" t="s">
        <v>11</v>
      </c>
      <c r="W10" s="953" t="s">
        <v>12</v>
      </c>
      <c r="X10" s="954" t="s">
        <v>13</v>
      </c>
      <c r="Y10" s="954" t="s">
        <v>14</v>
      </c>
      <c r="Z10" s="955" t="s">
        <v>15</v>
      </c>
      <c r="AA10" s="16"/>
      <c r="AB10"/>
      <c r="AC10"/>
      <c r="AD10"/>
      <c r="AE10"/>
      <c r="AF10"/>
      <c r="AG10"/>
      <c r="AH10"/>
      <c r="AI10"/>
      <c r="AJ10"/>
    </row>
    <row r="11" spans="2:36" x14ac:dyDescent="0.25">
      <c r="C11" s="112"/>
      <c r="Q11" s="111"/>
      <c r="S11" s="755"/>
      <c r="W11" s="756"/>
      <c r="X11" s="757"/>
      <c r="Y11" s="757"/>
      <c r="Z11" s="757"/>
      <c r="AB11"/>
      <c r="AC11"/>
      <c r="AD11"/>
      <c r="AE11"/>
      <c r="AF11"/>
      <c r="AG11"/>
      <c r="AH11"/>
      <c r="AI11"/>
      <c r="AJ11"/>
    </row>
    <row r="12" spans="2:36" s="83" customFormat="1" x14ac:dyDescent="0.25">
      <c r="B12" s="833" t="s">
        <v>198</v>
      </c>
      <c r="C12" s="112"/>
      <c r="D12" s="101"/>
      <c r="E12" s="101"/>
      <c r="F12" s="101"/>
      <c r="G12" s="101"/>
      <c r="H12" s="101"/>
      <c r="I12" s="101"/>
      <c r="J12" s="101"/>
      <c r="K12" s="101"/>
      <c r="L12" s="101"/>
      <c r="M12" s="101">
        <v>2568.4</v>
      </c>
      <c r="N12" s="101">
        <v>2169.4</v>
      </c>
      <c r="O12" s="758">
        <v>2369</v>
      </c>
      <c r="P12" s="758">
        <v>2369.98</v>
      </c>
      <c r="Q12" s="759"/>
      <c r="R12" s="101"/>
      <c r="S12" s="755">
        <v>2486.12</v>
      </c>
      <c r="T12" s="758">
        <v>2369.98</v>
      </c>
      <c r="U12" s="758">
        <v>2369.98</v>
      </c>
      <c r="V12" s="759">
        <v>2369.98</v>
      </c>
      <c r="W12" s="756">
        <v>2468.98</v>
      </c>
      <c r="X12" s="757">
        <v>2468.98</v>
      </c>
      <c r="Y12" s="757">
        <v>2468.98</v>
      </c>
      <c r="Z12" s="757"/>
      <c r="AA12" s="76"/>
      <c r="AB12"/>
      <c r="AC12"/>
      <c r="AD12"/>
      <c r="AE12"/>
      <c r="AF12"/>
      <c r="AG12"/>
      <c r="AH12"/>
      <c r="AI12"/>
      <c r="AJ12"/>
    </row>
    <row r="13" spans="2:36" s="83" customFormat="1" x14ac:dyDescent="0.25">
      <c r="B13" s="833" t="s">
        <v>199</v>
      </c>
      <c r="C13" s="761"/>
      <c r="D13" s="762"/>
      <c r="E13" s="762"/>
      <c r="F13" s="762"/>
      <c r="G13" s="762"/>
      <c r="H13" s="101"/>
      <c r="I13" s="101"/>
      <c r="J13" s="101"/>
      <c r="K13" s="101"/>
      <c r="L13" s="101"/>
      <c r="M13" s="101">
        <v>590.26</v>
      </c>
      <c r="N13" s="101">
        <v>590.26</v>
      </c>
      <c r="O13" s="758">
        <v>590.26</v>
      </c>
      <c r="P13" s="758">
        <v>596.70000000000005</v>
      </c>
      <c r="Q13" s="759"/>
      <c r="R13" s="101"/>
      <c r="S13" s="755">
        <v>590.26</v>
      </c>
      <c r="T13" s="758">
        <v>597.66</v>
      </c>
      <c r="U13" s="758">
        <v>600.21</v>
      </c>
      <c r="V13" s="759">
        <v>596.70000000000005</v>
      </c>
      <c r="W13" s="756">
        <v>661.06</v>
      </c>
      <c r="X13" s="757">
        <v>673.44</v>
      </c>
      <c r="Y13" s="757">
        <v>695.67</v>
      </c>
      <c r="Z13" s="757"/>
      <c r="AA13" s="76"/>
      <c r="AB13"/>
      <c r="AC13"/>
      <c r="AD13"/>
      <c r="AE13"/>
      <c r="AF13"/>
      <c r="AG13"/>
      <c r="AH13"/>
      <c r="AI13"/>
      <c r="AJ13"/>
    </row>
    <row r="14" spans="2:36" s="83" customFormat="1" x14ac:dyDescent="0.25">
      <c r="B14" s="834" t="s">
        <v>200</v>
      </c>
      <c r="C14" s="763"/>
      <c r="D14" s="764"/>
      <c r="E14" s="765"/>
      <c r="F14" s="765"/>
      <c r="G14" s="765"/>
      <c r="H14" s="765"/>
      <c r="I14" s="765"/>
      <c r="J14" s="765"/>
      <c r="K14" s="765"/>
      <c r="L14" s="765"/>
      <c r="M14" s="765">
        <v>1013.7</v>
      </c>
      <c r="N14" s="765">
        <v>1190.0999999999999</v>
      </c>
      <c r="O14" s="766">
        <v>1013.7</v>
      </c>
      <c r="P14" s="766">
        <v>1013.7</v>
      </c>
      <c r="Q14" s="767"/>
      <c r="R14" s="101"/>
      <c r="S14" s="768">
        <v>1013.7</v>
      </c>
      <c r="T14" s="765">
        <v>1013.7</v>
      </c>
      <c r="U14" s="765">
        <v>1013.7</v>
      </c>
      <c r="V14" s="769">
        <v>1013.7</v>
      </c>
      <c r="W14" s="770">
        <v>1013.7</v>
      </c>
      <c r="X14" s="771">
        <v>1013.7</v>
      </c>
      <c r="Y14" s="771">
        <v>1013.7</v>
      </c>
      <c r="Z14" s="771"/>
      <c r="AA14" s="76"/>
      <c r="AB14"/>
      <c r="AC14"/>
      <c r="AD14"/>
      <c r="AE14"/>
      <c r="AF14"/>
      <c r="AG14"/>
      <c r="AH14"/>
      <c r="AI14"/>
      <c r="AJ14"/>
    </row>
    <row r="15" spans="2:36" x14ac:dyDescent="0.25">
      <c r="AB15"/>
      <c r="AC15"/>
      <c r="AD15"/>
      <c r="AE15"/>
      <c r="AF15"/>
      <c r="AG15"/>
      <c r="AH15"/>
      <c r="AI15"/>
      <c r="AJ15"/>
    </row>
    <row r="16" spans="2:36" x14ac:dyDescent="0.25">
      <c r="B16" s="975" t="s">
        <v>170</v>
      </c>
      <c r="C16" s="976">
        <v>2008</v>
      </c>
      <c r="D16" s="976">
        <v>2009</v>
      </c>
      <c r="E16" s="976">
        <v>2010</v>
      </c>
      <c r="F16" s="976">
        <v>2011</v>
      </c>
      <c r="G16" s="977">
        <v>2012</v>
      </c>
      <c r="H16" s="977">
        <v>2013</v>
      </c>
      <c r="I16" s="977">
        <v>2014</v>
      </c>
      <c r="J16" s="977">
        <v>2015</v>
      </c>
      <c r="K16" s="977">
        <v>2016</v>
      </c>
      <c r="L16" s="977">
        <v>2017</v>
      </c>
      <c r="M16" s="977">
        <v>2018</v>
      </c>
      <c r="N16" s="977">
        <v>2019</v>
      </c>
      <c r="O16" s="977">
        <v>2020</v>
      </c>
      <c r="P16" s="977">
        <v>2021</v>
      </c>
      <c r="Q16" s="977">
        <v>2022</v>
      </c>
      <c r="R16" s="16"/>
      <c r="S16" s="953" t="s">
        <v>8</v>
      </c>
      <c r="T16" s="954" t="s">
        <v>9</v>
      </c>
      <c r="U16" s="954" t="s">
        <v>10</v>
      </c>
      <c r="V16" s="955" t="s">
        <v>11</v>
      </c>
      <c r="W16" s="953" t="s">
        <v>12</v>
      </c>
      <c r="X16" s="954" t="s">
        <v>13</v>
      </c>
      <c r="Y16" s="954" t="s">
        <v>14</v>
      </c>
      <c r="Z16" s="955" t="s">
        <v>15</v>
      </c>
      <c r="AA16" s="16"/>
      <c r="AB16"/>
      <c r="AC16"/>
      <c r="AD16"/>
      <c r="AE16"/>
      <c r="AF16"/>
      <c r="AG16"/>
      <c r="AH16"/>
      <c r="AI16"/>
      <c r="AJ16"/>
    </row>
    <row r="17" spans="2:36" x14ac:dyDescent="0.25">
      <c r="B17" s="753"/>
      <c r="C17" s="691"/>
      <c r="D17" s="310"/>
      <c r="E17" s="310"/>
      <c r="F17" s="310"/>
      <c r="G17" s="310"/>
      <c r="H17" s="310"/>
      <c r="I17" s="310"/>
      <c r="J17" s="310"/>
      <c r="K17" s="310"/>
      <c r="L17" s="310"/>
      <c r="M17" s="310"/>
      <c r="N17" s="310"/>
      <c r="O17" s="586"/>
      <c r="P17" s="586"/>
      <c r="Q17" s="690"/>
      <c r="S17" s="309"/>
      <c r="T17" s="310"/>
      <c r="U17" s="310"/>
      <c r="V17" s="311"/>
      <c r="W17" s="691"/>
      <c r="X17" s="589"/>
      <c r="Y17" s="589"/>
      <c r="Z17" s="690"/>
      <c r="AB17"/>
      <c r="AC17"/>
      <c r="AD17"/>
      <c r="AE17"/>
      <c r="AF17"/>
      <c r="AG17"/>
      <c r="AH17"/>
      <c r="AI17"/>
      <c r="AJ17"/>
    </row>
    <row r="18" spans="2:36" s="775" customFormat="1" x14ac:dyDescent="0.25">
      <c r="B18" s="836" t="s">
        <v>201</v>
      </c>
      <c r="C18" s="772"/>
      <c r="D18" s="773"/>
      <c r="E18" s="773"/>
      <c r="F18" s="773"/>
      <c r="G18" s="773"/>
      <c r="H18" s="773">
        <v>0.28999999999999998</v>
      </c>
      <c r="I18" s="773">
        <v>0.28999999999999998</v>
      </c>
      <c r="J18" s="773">
        <v>0.27</v>
      </c>
      <c r="K18" s="773">
        <v>0.31</v>
      </c>
      <c r="L18" s="773">
        <v>0.28999999999999998</v>
      </c>
      <c r="M18" s="774">
        <v>0.28000000000000003</v>
      </c>
      <c r="N18" s="774">
        <v>0.28000000000000003</v>
      </c>
      <c r="O18" s="775">
        <v>0.31</v>
      </c>
      <c r="P18" s="775">
        <v>0.33</v>
      </c>
      <c r="Q18" s="776"/>
      <c r="S18" s="777">
        <v>0.28999999999999998</v>
      </c>
      <c r="T18" s="774">
        <v>0.35</v>
      </c>
      <c r="U18" s="774">
        <v>0.35</v>
      </c>
      <c r="V18" s="778">
        <v>0.33</v>
      </c>
      <c r="W18" s="779">
        <v>0.28000000000000003</v>
      </c>
      <c r="X18" s="780">
        <v>0.34</v>
      </c>
      <c r="Y18" s="780">
        <v>0.34</v>
      </c>
      <c r="Z18" s="780"/>
      <c r="AB18"/>
      <c r="AC18"/>
      <c r="AD18"/>
      <c r="AE18"/>
      <c r="AF18"/>
      <c r="AG18"/>
      <c r="AH18"/>
      <c r="AI18"/>
      <c r="AJ18"/>
    </row>
    <row r="19" spans="2:36" s="775" customFormat="1" x14ac:dyDescent="0.25">
      <c r="B19" s="836" t="s">
        <v>202</v>
      </c>
      <c r="C19" s="772"/>
      <c r="D19" s="773"/>
      <c r="E19" s="773"/>
      <c r="F19" s="773"/>
      <c r="G19" s="773"/>
      <c r="H19" s="773">
        <v>0.37</v>
      </c>
      <c r="I19" s="773">
        <v>0.39</v>
      </c>
      <c r="J19" s="773">
        <v>0.35</v>
      </c>
      <c r="K19" s="773">
        <v>0.38</v>
      </c>
      <c r="L19" s="773">
        <v>0.39</v>
      </c>
      <c r="M19" s="774">
        <v>0.37</v>
      </c>
      <c r="N19" s="774">
        <v>0.37</v>
      </c>
      <c r="O19" s="775">
        <v>0.35</v>
      </c>
      <c r="P19" s="775">
        <v>0.32</v>
      </c>
      <c r="Q19" s="776"/>
      <c r="S19" s="777">
        <v>0.34</v>
      </c>
      <c r="T19" s="774">
        <v>0.33</v>
      </c>
      <c r="U19" s="774">
        <v>0.3</v>
      </c>
      <c r="V19" s="778">
        <v>0.32</v>
      </c>
      <c r="W19" s="779">
        <v>0.37</v>
      </c>
      <c r="X19" s="780">
        <v>0.39</v>
      </c>
      <c r="Y19" s="780">
        <v>0.34</v>
      </c>
      <c r="Z19" s="780"/>
      <c r="AB19"/>
      <c r="AC19"/>
      <c r="AD19"/>
      <c r="AE19"/>
      <c r="AF19"/>
      <c r="AG19"/>
      <c r="AH19"/>
      <c r="AI19"/>
      <c r="AJ19"/>
    </row>
    <row r="20" spans="2:36" s="775" customFormat="1" x14ac:dyDescent="0.25">
      <c r="B20" s="836" t="s">
        <v>203</v>
      </c>
      <c r="C20" s="772"/>
      <c r="D20" s="773"/>
      <c r="E20" s="773"/>
      <c r="F20" s="773"/>
      <c r="G20" s="773"/>
      <c r="H20" s="773">
        <v>0.28000000000000003</v>
      </c>
      <c r="I20" s="773">
        <v>0.28999999999999998</v>
      </c>
      <c r="J20" s="773">
        <v>0.31</v>
      </c>
      <c r="K20" s="773">
        <v>0.31</v>
      </c>
      <c r="L20" s="773">
        <v>0.33</v>
      </c>
      <c r="M20" s="774">
        <v>0.32</v>
      </c>
      <c r="N20" s="774">
        <v>0.32</v>
      </c>
      <c r="O20" s="775">
        <v>0.31</v>
      </c>
      <c r="P20" s="775">
        <v>0.3</v>
      </c>
      <c r="Q20" s="776"/>
      <c r="S20" s="777">
        <v>0.38</v>
      </c>
      <c r="T20" s="774">
        <v>0.33</v>
      </c>
      <c r="U20" s="774">
        <v>0.28000000000000003</v>
      </c>
      <c r="V20" s="778">
        <v>0.3</v>
      </c>
      <c r="W20" s="779">
        <v>0.41</v>
      </c>
      <c r="X20" s="780">
        <v>0.37</v>
      </c>
      <c r="Y20" s="780">
        <v>0.3</v>
      </c>
      <c r="Z20" s="780"/>
      <c r="AB20"/>
      <c r="AC20"/>
      <c r="AD20"/>
      <c r="AE20"/>
      <c r="AF20"/>
      <c r="AG20"/>
      <c r="AH20"/>
      <c r="AI20"/>
      <c r="AJ20"/>
    </row>
    <row r="21" spans="2:36" s="96" customFormat="1" x14ac:dyDescent="0.25">
      <c r="B21" s="835" t="s">
        <v>107</v>
      </c>
      <c r="C21" s="513">
        <v>0.34</v>
      </c>
      <c r="D21" s="176">
        <v>0.32</v>
      </c>
      <c r="E21" s="176">
        <v>0.32</v>
      </c>
      <c r="F21" s="176">
        <v>0.33</v>
      </c>
      <c r="G21" s="176">
        <v>0.33</v>
      </c>
      <c r="H21" s="176">
        <v>0.32</v>
      </c>
      <c r="I21" s="176">
        <v>0.33</v>
      </c>
      <c r="J21" s="176">
        <v>0.32</v>
      </c>
      <c r="K21" s="176">
        <v>0.33</v>
      </c>
      <c r="L21" s="176">
        <v>0.35</v>
      </c>
      <c r="M21" s="176">
        <v>0.34</v>
      </c>
      <c r="N21" s="176">
        <v>0.34</v>
      </c>
      <c r="O21" s="96">
        <v>0.33</v>
      </c>
      <c r="P21" s="96">
        <v>0.31</v>
      </c>
      <c r="Q21" s="97"/>
      <c r="S21" s="175">
        <v>0.35</v>
      </c>
      <c r="T21" s="176">
        <v>0.33</v>
      </c>
      <c r="U21" s="176">
        <v>0.3</v>
      </c>
      <c r="V21" s="178">
        <v>0.31</v>
      </c>
      <c r="W21" s="781">
        <v>0.38</v>
      </c>
      <c r="X21" s="782">
        <v>0.37</v>
      </c>
      <c r="Y21" s="782">
        <v>0.32</v>
      </c>
      <c r="Z21" s="782"/>
      <c r="AB21"/>
      <c r="AC21"/>
      <c r="AD21"/>
      <c r="AE21"/>
      <c r="AF21"/>
      <c r="AG21"/>
      <c r="AH21"/>
      <c r="AI21"/>
      <c r="AJ21"/>
    </row>
    <row r="22" spans="2:36" s="96" customFormat="1" x14ac:dyDescent="0.25">
      <c r="B22" s="835" t="s">
        <v>197</v>
      </c>
      <c r="C22" s="784" t="s">
        <v>230</v>
      </c>
      <c r="D22" s="514" t="s">
        <v>230</v>
      </c>
      <c r="E22" s="514" t="s">
        <v>230</v>
      </c>
      <c r="F22" s="514" t="s">
        <v>230</v>
      </c>
      <c r="G22" s="514" t="s">
        <v>230</v>
      </c>
      <c r="H22" s="514">
        <v>0</v>
      </c>
      <c r="I22" s="176">
        <v>0.27</v>
      </c>
      <c r="J22" s="176">
        <v>0.27</v>
      </c>
      <c r="K22" s="176">
        <v>0.28000000000000003</v>
      </c>
      <c r="L22" s="176">
        <v>0.28000000000000003</v>
      </c>
      <c r="M22" s="176">
        <v>0.27</v>
      </c>
      <c r="N22" s="176">
        <v>0.27</v>
      </c>
      <c r="O22" s="96">
        <v>0.3</v>
      </c>
      <c r="P22" s="96">
        <v>0.28000000000000003</v>
      </c>
      <c r="Q22" s="97"/>
      <c r="S22" s="175">
        <v>0.3</v>
      </c>
      <c r="T22" s="176">
        <v>0.3</v>
      </c>
      <c r="U22" s="176">
        <v>0.27</v>
      </c>
      <c r="V22" s="178">
        <v>0.28000000000000003</v>
      </c>
      <c r="W22" s="785">
        <v>0.37</v>
      </c>
      <c r="X22" s="786">
        <v>0.34</v>
      </c>
      <c r="Y22" s="786">
        <v>0.3</v>
      </c>
      <c r="Z22" s="786"/>
      <c r="AB22"/>
      <c r="AC22"/>
      <c r="AD22"/>
      <c r="AE22"/>
      <c r="AF22"/>
      <c r="AG22"/>
      <c r="AH22"/>
      <c r="AI22"/>
      <c r="AJ22"/>
    </row>
    <row r="23" spans="2:36" s="96" customFormat="1" x14ac:dyDescent="0.25">
      <c r="B23" s="835" t="s">
        <v>109</v>
      </c>
      <c r="C23" s="784" t="s">
        <v>230</v>
      </c>
      <c r="D23" s="514" t="s">
        <v>230</v>
      </c>
      <c r="E23" s="514" t="s">
        <v>230</v>
      </c>
      <c r="F23" s="514" t="s">
        <v>230</v>
      </c>
      <c r="G23" s="514" t="s">
        <v>230</v>
      </c>
      <c r="H23" s="514" t="s">
        <v>230</v>
      </c>
      <c r="I23" s="187" t="s">
        <v>230</v>
      </c>
      <c r="J23" s="187" t="s">
        <v>230</v>
      </c>
      <c r="K23" s="187" t="s">
        <v>230</v>
      </c>
      <c r="L23" s="187">
        <v>0.39</v>
      </c>
      <c r="M23" s="187">
        <v>0.4</v>
      </c>
      <c r="N23" s="187">
        <v>0.42</v>
      </c>
      <c r="O23" s="514">
        <v>0.41</v>
      </c>
      <c r="P23" s="514">
        <v>0.41</v>
      </c>
      <c r="Q23" s="515"/>
      <c r="S23" s="184">
        <v>0.42</v>
      </c>
      <c r="T23" s="187">
        <v>0.47</v>
      </c>
      <c r="U23" s="187">
        <v>0.44</v>
      </c>
      <c r="V23" s="188">
        <v>0.41</v>
      </c>
      <c r="W23" s="785">
        <v>0.46</v>
      </c>
      <c r="X23" s="786">
        <v>0.47</v>
      </c>
      <c r="Y23" s="786">
        <v>0.46</v>
      </c>
      <c r="Z23" s="786"/>
      <c r="AB23"/>
      <c r="AC23"/>
      <c r="AD23"/>
      <c r="AE23"/>
      <c r="AF23"/>
      <c r="AG23"/>
      <c r="AH23"/>
      <c r="AI23"/>
      <c r="AJ23"/>
    </row>
    <row r="24" spans="2:36" s="167" customFormat="1" x14ac:dyDescent="0.25">
      <c r="B24" s="787" t="s">
        <v>38</v>
      </c>
      <c r="C24" s="1289">
        <v>0.34</v>
      </c>
      <c r="D24" s="788">
        <v>0.32</v>
      </c>
      <c r="E24" s="788">
        <v>0.32</v>
      </c>
      <c r="F24" s="788">
        <v>0.33</v>
      </c>
      <c r="G24" s="788">
        <v>0.33</v>
      </c>
      <c r="H24" s="788">
        <v>0.32</v>
      </c>
      <c r="I24" s="788">
        <v>0.33</v>
      </c>
      <c r="J24" s="788">
        <v>0.32</v>
      </c>
      <c r="K24" s="788">
        <v>0.33</v>
      </c>
      <c r="L24" s="788">
        <v>0.35</v>
      </c>
      <c r="M24" s="788">
        <v>0.34</v>
      </c>
      <c r="N24" s="788">
        <v>0.34</v>
      </c>
      <c r="O24" s="789">
        <v>0.33</v>
      </c>
      <c r="P24" s="789">
        <v>0.31</v>
      </c>
      <c r="Q24" s="790"/>
      <c r="R24" s="169"/>
      <c r="S24" s="791">
        <v>0.36</v>
      </c>
      <c r="T24" s="792">
        <v>0.34</v>
      </c>
      <c r="U24" s="792">
        <v>0.3</v>
      </c>
      <c r="V24" s="793">
        <v>0.31</v>
      </c>
      <c r="W24" s="794">
        <v>0.38</v>
      </c>
      <c r="X24" s="795">
        <v>0.38</v>
      </c>
      <c r="Y24" s="795">
        <v>0.33</v>
      </c>
      <c r="Z24" s="795"/>
      <c r="AB24"/>
      <c r="AC24"/>
      <c r="AD24"/>
      <c r="AE24"/>
      <c r="AF24"/>
      <c r="AG24"/>
      <c r="AH24"/>
      <c r="AI24"/>
      <c r="AJ24"/>
    </row>
    <row r="25" spans="2:36" x14ac:dyDescent="0.25">
      <c r="C25" s="204"/>
      <c r="D25" s="204"/>
      <c r="E25" s="204"/>
      <c r="F25" s="204"/>
      <c r="G25" s="204"/>
      <c r="H25" s="204"/>
      <c r="I25" s="204"/>
      <c r="J25" s="204"/>
      <c r="K25" s="204"/>
      <c r="L25" s="204"/>
      <c r="M25" s="204"/>
      <c r="N25" s="204"/>
      <c r="O25" s="204"/>
      <c r="P25" s="204"/>
      <c r="Q25" s="796"/>
      <c r="S25" s="204"/>
      <c r="T25" s="204"/>
      <c r="U25" s="204"/>
      <c r="V25" s="204"/>
      <c r="W25" s="204"/>
      <c r="X25" s="204"/>
      <c r="Y25" s="204"/>
      <c r="Z25" s="204"/>
      <c r="AA25" s="204"/>
      <c r="AB25" s="204"/>
      <c r="AC25" s="204"/>
      <c r="AD25" s="204"/>
      <c r="AE25" s="204"/>
      <c r="AF25" s="204"/>
      <c r="AG25" s="204"/>
      <c r="AH25" s="204"/>
      <c r="AI25" s="204"/>
      <c r="AJ25" s="501"/>
    </row>
    <row r="26" spans="2:36" x14ac:dyDescent="0.25">
      <c r="B26" s="975" t="s">
        <v>172</v>
      </c>
      <c r="C26" s="976">
        <v>2008</v>
      </c>
      <c r="D26" s="976">
        <v>2009</v>
      </c>
      <c r="E26" s="976">
        <v>2010</v>
      </c>
      <c r="F26" s="976">
        <v>2011</v>
      </c>
      <c r="G26" s="977">
        <v>2012</v>
      </c>
      <c r="H26" s="977">
        <v>2013</v>
      </c>
      <c r="I26" s="977">
        <v>2014</v>
      </c>
      <c r="J26" s="977">
        <v>2015</v>
      </c>
      <c r="K26" s="977">
        <v>2016</v>
      </c>
      <c r="L26" s="977">
        <v>2017</v>
      </c>
      <c r="M26" s="977">
        <v>2018</v>
      </c>
      <c r="N26" s="977">
        <v>2019</v>
      </c>
      <c r="O26" s="977">
        <v>2020</v>
      </c>
      <c r="P26" s="977">
        <v>2021</v>
      </c>
      <c r="Q26" s="977">
        <v>2022</v>
      </c>
      <c r="R26" s="16"/>
      <c r="S26" s="953" t="s">
        <v>8</v>
      </c>
      <c r="T26" s="954" t="s">
        <v>9</v>
      </c>
      <c r="U26" s="954" t="s">
        <v>10</v>
      </c>
      <c r="V26" s="955" t="s">
        <v>11</v>
      </c>
      <c r="W26" s="953" t="s">
        <v>12</v>
      </c>
      <c r="X26" s="954" t="s">
        <v>13</v>
      </c>
      <c r="Y26" s="954" t="s">
        <v>14</v>
      </c>
      <c r="Z26" s="955" t="s">
        <v>15</v>
      </c>
      <c r="AA26" s="16"/>
      <c r="AB26" s="953" t="s">
        <v>8</v>
      </c>
      <c r="AC26" s="954" t="s">
        <v>16</v>
      </c>
      <c r="AD26" s="954" t="s">
        <v>17</v>
      </c>
      <c r="AE26" s="956" t="s">
        <v>18</v>
      </c>
      <c r="AF26" s="953" t="s">
        <v>12</v>
      </c>
      <c r="AG26" s="954" t="s">
        <v>19</v>
      </c>
      <c r="AH26" s="954" t="s">
        <v>20</v>
      </c>
      <c r="AI26" s="955" t="s">
        <v>21</v>
      </c>
      <c r="AJ26" s="501"/>
    </row>
    <row r="27" spans="2:36" x14ac:dyDescent="0.25">
      <c r="B27" s="753"/>
      <c r="C27" s="698"/>
      <c r="Q27" s="111"/>
      <c r="S27" s="698"/>
      <c r="T27" s="275"/>
      <c r="U27" s="275"/>
      <c r="V27" s="276"/>
      <c r="W27" s="689"/>
      <c r="X27" s="576"/>
      <c r="Y27" s="576"/>
      <c r="Z27" s="111"/>
      <c r="AB27" s="698"/>
      <c r="AC27" s="275"/>
      <c r="AD27" s="275"/>
      <c r="AE27" s="276"/>
      <c r="AF27" s="576"/>
      <c r="AG27" s="576"/>
      <c r="AH27" s="576"/>
      <c r="AI27" s="1048"/>
      <c r="AJ27" s="501"/>
    </row>
    <row r="28" spans="2:36" s="137" customFormat="1" x14ac:dyDescent="0.25">
      <c r="B28" s="754" t="s">
        <v>173</v>
      </c>
      <c r="C28" s="144">
        <v>3906.68</v>
      </c>
      <c r="D28" s="137">
        <v>5905.49</v>
      </c>
      <c r="E28" s="137">
        <v>7689.48</v>
      </c>
      <c r="F28" s="137">
        <v>9330.33</v>
      </c>
      <c r="G28" s="137">
        <v>9936.74</v>
      </c>
      <c r="H28" s="137">
        <v>9769.35</v>
      </c>
      <c r="I28" s="137">
        <v>10203.790000000001</v>
      </c>
      <c r="J28" s="137">
        <v>11103.44</v>
      </c>
      <c r="K28" s="137">
        <v>12576.21</v>
      </c>
      <c r="L28" s="352">
        <v>15090.89</v>
      </c>
      <c r="M28" s="352">
        <v>15644.05</v>
      </c>
      <c r="N28" s="352">
        <v>16492.400000000001</v>
      </c>
      <c r="O28" s="352">
        <v>17420.77</v>
      </c>
      <c r="P28" s="352">
        <v>17056.53</v>
      </c>
      <c r="Q28" s="394"/>
      <c r="S28" s="354">
        <v>4551.28</v>
      </c>
      <c r="T28" s="352">
        <v>9078.6</v>
      </c>
      <c r="U28" s="352">
        <v>12364.57</v>
      </c>
      <c r="V28" s="394">
        <v>17056.53</v>
      </c>
      <c r="W28" s="397">
        <v>5146.42</v>
      </c>
      <c r="X28" s="396">
        <v>10186.36</v>
      </c>
      <c r="Y28" s="396">
        <v>13423.68</v>
      </c>
      <c r="Z28" s="922"/>
      <c r="AB28" s="354">
        <v>4551.28</v>
      </c>
      <c r="AC28" s="352">
        <v>4527.32</v>
      </c>
      <c r="AD28" s="352">
        <v>3285.97</v>
      </c>
      <c r="AE28" s="394">
        <v>4691.97</v>
      </c>
      <c r="AF28" s="396">
        <v>5146.42</v>
      </c>
      <c r="AG28" s="396">
        <v>5039.9399999999996</v>
      </c>
      <c r="AH28" s="396">
        <v>3237.32</v>
      </c>
      <c r="AI28" s="396"/>
      <c r="AJ28" s="325"/>
    </row>
    <row r="29" spans="2:36" s="137" customFormat="1" x14ac:dyDescent="0.25">
      <c r="B29" s="565" t="s">
        <v>195</v>
      </c>
      <c r="C29" s="125">
        <v>3708.24</v>
      </c>
      <c r="D29" s="126">
        <v>4798.45</v>
      </c>
      <c r="E29" s="126">
        <v>5366.73</v>
      </c>
      <c r="F29" s="126">
        <v>6715.97</v>
      </c>
      <c r="G29" s="126">
        <v>7409.08</v>
      </c>
      <c r="H29" s="126">
        <v>7794.98</v>
      </c>
      <c r="I29" s="126">
        <v>8384.32</v>
      </c>
      <c r="J29" s="126">
        <v>9281.6200000000008</v>
      </c>
      <c r="K29" s="126">
        <v>10350.549999999999</v>
      </c>
      <c r="L29" s="149">
        <v>12157.05</v>
      </c>
      <c r="M29" s="149">
        <v>12281.61</v>
      </c>
      <c r="N29" s="149">
        <v>12987.49</v>
      </c>
      <c r="O29" s="149">
        <v>13901.87</v>
      </c>
      <c r="P29" s="149">
        <v>13507.02</v>
      </c>
      <c r="Q29" s="389"/>
      <c r="R29" s="126"/>
      <c r="S29" s="148">
        <v>3631.9</v>
      </c>
      <c r="T29" s="149">
        <v>7210.31</v>
      </c>
      <c r="U29" s="149">
        <v>9834.01</v>
      </c>
      <c r="V29" s="389">
        <v>13507.02</v>
      </c>
      <c r="W29" s="152">
        <v>4088.13</v>
      </c>
      <c r="X29" s="153">
        <v>8167.7</v>
      </c>
      <c r="Y29" s="153">
        <v>10779.44</v>
      </c>
      <c r="Z29" s="921"/>
      <c r="AA29" s="126"/>
      <c r="AB29" s="148">
        <v>3631.9</v>
      </c>
      <c r="AC29" s="149">
        <v>3578.41</v>
      </c>
      <c r="AD29" s="149">
        <v>2623.7</v>
      </c>
      <c r="AE29" s="389">
        <v>3673.01</v>
      </c>
      <c r="AF29" s="153">
        <v>4088.13</v>
      </c>
      <c r="AG29" s="153">
        <v>4079.57</v>
      </c>
      <c r="AH29" s="153">
        <v>2611.7399999999998</v>
      </c>
      <c r="AI29" s="153"/>
      <c r="AJ29" s="325"/>
    </row>
    <row r="30" spans="2:36" s="137" customFormat="1" x14ac:dyDescent="0.25">
      <c r="B30" s="565" t="s">
        <v>196</v>
      </c>
      <c r="C30" s="125">
        <v>198.44</v>
      </c>
      <c r="D30" s="126">
        <v>1107.04</v>
      </c>
      <c r="E30" s="126">
        <v>2322.75</v>
      </c>
      <c r="F30" s="126">
        <v>2614.36</v>
      </c>
      <c r="G30" s="126">
        <v>2527.66</v>
      </c>
      <c r="H30" s="126">
        <v>1974.37</v>
      </c>
      <c r="I30" s="126">
        <v>1760.77</v>
      </c>
      <c r="J30" s="126">
        <v>1748.7</v>
      </c>
      <c r="K30" s="126">
        <v>2150.6799999999998</v>
      </c>
      <c r="L30" s="149">
        <v>2246.1</v>
      </c>
      <c r="M30" s="149">
        <v>2585.86</v>
      </c>
      <c r="N30" s="149">
        <v>2708.81</v>
      </c>
      <c r="O30" s="149">
        <v>2728.45</v>
      </c>
      <c r="P30" s="149">
        <v>2307.41</v>
      </c>
      <c r="Q30" s="389"/>
      <c r="R30" s="126"/>
      <c r="S30" s="148">
        <v>710.34</v>
      </c>
      <c r="T30" s="149">
        <v>1264.03</v>
      </c>
      <c r="U30" s="149">
        <v>1629.88</v>
      </c>
      <c r="V30" s="389">
        <v>2307.41</v>
      </c>
      <c r="W30" s="152">
        <v>752.73</v>
      </c>
      <c r="X30" s="153">
        <v>1418.15</v>
      </c>
      <c r="Y30" s="153">
        <v>1743.86</v>
      </c>
      <c r="Z30" s="921"/>
      <c r="AA30" s="126"/>
      <c r="AB30" s="148">
        <v>710.34</v>
      </c>
      <c r="AC30" s="149">
        <v>553.69000000000005</v>
      </c>
      <c r="AD30" s="149">
        <v>365.85</v>
      </c>
      <c r="AE30" s="389">
        <v>677.53</v>
      </c>
      <c r="AF30" s="153">
        <v>752.73</v>
      </c>
      <c r="AG30" s="153">
        <v>665.42</v>
      </c>
      <c r="AH30" s="153">
        <v>325.70999999999998</v>
      </c>
      <c r="AI30" s="153"/>
      <c r="AJ30" s="325"/>
    </row>
    <row r="31" spans="2:36" s="137" customFormat="1" x14ac:dyDescent="0.25">
      <c r="B31" s="565" t="s">
        <v>197</v>
      </c>
      <c r="C31" s="148" t="s">
        <v>230</v>
      </c>
      <c r="D31" s="149" t="s">
        <v>230</v>
      </c>
      <c r="E31" s="149" t="s">
        <v>230</v>
      </c>
      <c r="F31" s="149" t="s">
        <v>230</v>
      </c>
      <c r="G31" s="149" t="s">
        <v>230</v>
      </c>
      <c r="H31" s="126">
        <v>0</v>
      </c>
      <c r="I31" s="126">
        <v>58.69</v>
      </c>
      <c r="J31" s="126">
        <v>72.02</v>
      </c>
      <c r="K31" s="126">
        <v>74.98</v>
      </c>
      <c r="L31" s="149">
        <v>74.709999999999994</v>
      </c>
      <c r="M31" s="149">
        <v>71.23</v>
      </c>
      <c r="N31" s="149">
        <v>69.849999999999994</v>
      </c>
      <c r="O31" s="149">
        <v>77.95</v>
      </c>
      <c r="P31" s="149">
        <v>255.36</v>
      </c>
      <c r="Q31" s="389"/>
      <c r="R31" s="126"/>
      <c r="S31" s="148">
        <v>27.52</v>
      </c>
      <c r="T31" s="149">
        <v>105.79</v>
      </c>
      <c r="U31" s="149">
        <v>171.93</v>
      </c>
      <c r="V31" s="389">
        <v>255.36</v>
      </c>
      <c r="W31" s="152">
        <v>105.36</v>
      </c>
      <c r="X31" s="153">
        <v>191.42</v>
      </c>
      <c r="Y31" s="153">
        <v>259.14</v>
      </c>
      <c r="Z31" s="921"/>
      <c r="AA31" s="126"/>
      <c r="AB31" s="148">
        <v>27.52</v>
      </c>
      <c r="AC31" s="149">
        <v>78.27</v>
      </c>
      <c r="AD31" s="149">
        <v>66.14</v>
      </c>
      <c r="AE31" s="389">
        <v>83.43</v>
      </c>
      <c r="AF31" s="153">
        <v>105.36</v>
      </c>
      <c r="AG31" s="153">
        <v>86.06</v>
      </c>
      <c r="AH31" s="153">
        <v>67.72</v>
      </c>
      <c r="AI31" s="153"/>
      <c r="AJ31" s="325"/>
    </row>
    <row r="32" spans="2:36" s="137" customFormat="1" x14ac:dyDescent="0.25">
      <c r="B32" s="566" t="s">
        <v>109</v>
      </c>
      <c r="C32" s="484" t="s">
        <v>230</v>
      </c>
      <c r="D32" s="485" t="s">
        <v>230</v>
      </c>
      <c r="E32" s="496" t="s">
        <v>230</v>
      </c>
      <c r="F32" s="496" t="s">
        <v>230</v>
      </c>
      <c r="G32" s="496" t="s">
        <v>230</v>
      </c>
      <c r="H32" s="485" t="s">
        <v>230</v>
      </c>
      <c r="I32" s="797" t="s">
        <v>230</v>
      </c>
      <c r="J32" s="797" t="s">
        <v>230</v>
      </c>
      <c r="K32" s="797">
        <v>0</v>
      </c>
      <c r="L32" s="485">
        <v>606.37</v>
      </c>
      <c r="M32" s="485">
        <v>699.79</v>
      </c>
      <c r="N32" s="485">
        <v>726.25</v>
      </c>
      <c r="O32" s="485">
        <v>709.82</v>
      </c>
      <c r="P32" s="485">
        <v>986.74</v>
      </c>
      <c r="Q32" s="498"/>
      <c r="R32" s="126"/>
      <c r="S32" s="484">
        <v>181.52</v>
      </c>
      <c r="T32" s="485">
        <v>498.46</v>
      </c>
      <c r="U32" s="485">
        <v>728.75</v>
      </c>
      <c r="V32" s="498">
        <v>986.74</v>
      </c>
      <c r="W32" s="499">
        <v>200.2</v>
      </c>
      <c r="X32" s="500">
        <v>409.09</v>
      </c>
      <c r="Y32" s="500">
        <v>641.25</v>
      </c>
      <c r="Z32" s="1111"/>
      <c r="AA32" s="126"/>
      <c r="AB32" s="487">
        <v>181.52</v>
      </c>
      <c r="AC32" s="432">
        <v>316.94</v>
      </c>
      <c r="AD32" s="432">
        <v>230.29</v>
      </c>
      <c r="AE32" s="433">
        <v>257.99</v>
      </c>
      <c r="AF32" s="798">
        <v>200.2</v>
      </c>
      <c r="AG32" s="798">
        <v>208.9</v>
      </c>
      <c r="AH32" s="798">
        <v>232.15</v>
      </c>
      <c r="AI32" s="500"/>
      <c r="AJ32" s="325"/>
    </row>
    <row r="33" spans="2:36" s="83" customFormat="1" x14ac:dyDescent="0.25">
      <c r="B33" s="799"/>
      <c r="C33" s="160"/>
      <c r="D33" s="160"/>
      <c r="E33" s="160"/>
      <c r="F33" s="160"/>
      <c r="G33" s="160"/>
      <c r="H33" s="160"/>
      <c r="I33" s="160"/>
      <c r="J33" s="160"/>
      <c r="K33" s="160"/>
      <c r="L33" s="160"/>
      <c r="M33" s="160"/>
      <c r="N33" s="160"/>
      <c r="O33" s="800"/>
      <c r="P33" s="800"/>
      <c r="Q33" s="800"/>
      <c r="R33" s="160"/>
      <c r="S33" s="800"/>
      <c r="T33" s="800"/>
      <c r="U33" s="800"/>
      <c r="V33" s="800"/>
      <c r="W33" s="800"/>
      <c r="X33" s="800"/>
      <c r="Y33" s="800"/>
      <c r="Z33" s="800"/>
      <c r="AA33" s="305"/>
      <c r="AB33" s="800"/>
      <c r="AC33" s="800"/>
      <c r="AD33" s="800"/>
      <c r="AE33" s="800"/>
      <c r="AF33" s="800"/>
      <c r="AG33" s="800"/>
      <c r="AH33" s="800"/>
      <c r="AI33" s="800"/>
      <c r="AJ33" s="501"/>
    </row>
    <row r="34" spans="2:36" x14ac:dyDescent="0.25">
      <c r="B34" s="975" t="s">
        <v>204</v>
      </c>
      <c r="C34" s="976">
        <v>2008</v>
      </c>
      <c r="D34" s="976">
        <v>2009</v>
      </c>
      <c r="E34" s="976">
        <v>2010</v>
      </c>
      <c r="F34" s="976">
        <v>2011</v>
      </c>
      <c r="G34" s="977">
        <v>2012</v>
      </c>
      <c r="H34" s="977">
        <v>2013</v>
      </c>
      <c r="I34" s="977">
        <v>2014</v>
      </c>
      <c r="J34" s="977">
        <v>2015</v>
      </c>
      <c r="K34" s="977">
        <v>2016</v>
      </c>
      <c r="L34" s="977">
        <v>2017</v>
      </c>
      <c r="M34" s="977">
        <v>2018</v>
      </c>
      <c r="N34" s="977">
        <v>2019</v>
      </c>
      <c r="O34" s="977">
        <v>2020</v>
      </c>
      <c r="P34" s="977">
        <v>2021</v>
      </c>
      <c r="Q34" s="977">
        <v>2022</v>
      </c>
      <c r="R34" s="16"/>
      <c r="S34" s="953" t="s">
        <v>8</v>
      </c>
      <c r="T34" s="954" t="s">
        <v>9</v>
      </c>
      <c r="U34" s="954" t="s">
        <v>10</v>
      </c>
      <c r="V34" s="955" t="s">
        <v>11</v>
      </c>
      <c r="W34" s="953" t="s">
        <v>12</v>
      </c>
      <c r="X34" s="954" t="s">
        <v>13</v>
      </c>
      <c r="Y34" s="954" t="s">
        <v>14</v>
      </c>
      <c r="Z34" s="955" t="s">
        <v>15</v>
      </c>
      <c r="AA34" s="16"/>
      <c r="AB34"/>
      <c r="AC34"/>
      <c r="AD34"/>
      <c r="AE34"/>
      <c r="AF34"/>
      <c r="AG34"/>
      <c r="AH34"/>
      <c r="AI34"/>
      <c r="AJ34" s="501"/>
    </row>
    <row r="35" spans="2:36" s="83" customFormat="1" ht="15.75" customHeight="1" x14ac:dyDescent="0.25">
      <c r="B35" s="753"/>
      <c r="C35" s="309"/>
      <c r="D35" s="76"/>
      <c r="E35" s="76"/>
      <c r="F35" s="76"/>
      <c r="G35" s="76"/>
      <c r="H35" s="76"/>
      <c r="I35" s="76"/>
      <c r="J35" s="76"/>
      <c r="K35" s="76"/>
      <c r="L35" s="76"/>
      <c r="M35" s="76"/>
      <c r="N35" s="76"/>
      <c r="O35" s="76"/>
      <c r="P35" s="76"/>
      <c r="Q35" s="111"/>
      <c r="R35" s="76"/>
      <c r="S35" s="698"/>
      <c r="T35" s="275"/>
      <c r="U35" s="275"/>
      <c r="V35" s="276"/>
      <c r="W35" s="689"/>
      <c r="X35" s="576"/>
      <c r="Y35" s="576"/>
      <c r="Z35" s="111"/>
      <c r="AA35" s="76"/>
      <c r="AB35"/>
      <c r="AC35"/>
      <c r="AD35"/>
      <c r="AE35"/>
      <c r="AF35"/>
      <c r="AG35"/>
      <c r="AH35"/>
      <c r="AI35"/>
      <c r="AJ35"/>
    </row>
    <row r="36" spans="2:36" s="121" customFormat="1" ht="15.75" customHeight="1" x14ac:dyDescent="0.25">
      <c r="B36" s="492" t="s">
        <v>107</v>
      </c>
      <c r="C36" s="120">
        <v>48.95</v>
      </c>
      <c r="D36" s="117">
        <v>48.16</v>
      </c>
      <c r="E36" s="117">
        <v>47.67</v>
      </c>
      <c r="F36" s="117">
        <v>45.7</v>
      </c>
      <c r="G36" s="117">
        <v>47.13</v>
      </c>
      <c r="H36" s="117">
        <v>48.41</v>
      </c>
      <c r="I36" s="117">
        <v>50.36</v>
      </c>
      <c r="J36" s="117">
        <v>50.62</v>
      </c>
      <c r="K36" s="117">
        <v>46.06</v>
      </c>
      <c r="L36" s="117">
        <v>45.54</v>
      </c>
      <c r="M36" s="117">
        <v>44.07</v>
      </c>
      <c r="N36" s="117">
        <v>44.05</v>
      </c>
      <c r="O36" s="119">
        <v>42.67</v>
      </c>
      <c r="P36" s="119">
        <v>42.26</v>
      </c>
      <c r="Q36" s="218"/>
      <c r="R36" s="114"/>
      <c r="S36" s="116">
        <v>41.8</v>
      </c>
      <c r="T36" s="114">
        <v>42.19</v>
      </c>
      <c r="U36" s="114">
        <v>43.99</v>
      </c>
      <c r="V36" s="104">
        <v>42.26</v>
      </c>
      <c r="W36" s="211">
        <v>41.75</v>
      </c>
      <c r="X36" s="212">
        <v>42.75</v>
      </c>
      <c r="Y36" s="212">
        <v>41.59</v>
      </c>
      <c r="Z36" s="124"/>
      <c r="AA36" s="114"/>
      <c r="AB36"/>
      <c r="AC36"/>
      <c r="AD36"/>
      <c r="AE36"/>
      <c r="AF36"/>
      <c r="AG36"/>
      <c r="AH36"/>
      <c r="AI36"/>
      <c r="AJ36"/>
    </row>
    <row r="37" spans="2:36" s="121" customFormat="1" ht="15.75" customHeight="1" x14ac:dyDescent="0.25">
      <c r="B37" s="492" t="s">
        <v>197</v>
      </c>
      <c r="C37" s="120">
        <v>0</v>
      </c>
      <c r="D37" s="117">
        <v>0</v>
      </c>
      <c r="E37" s="117">
        <v>0</v>
      </c>
      <c r="F37" s="117">
        <v>0</v>
      </c>
      <c r="G37" s="117">
        <v>0</v>
      </c>
      <c r="H37" s="117">
        <v>0</v>
      </c>
      <c r="I37" s="117">
        <v>131.97</v>
      </c>
      <c r="J37" s="117">
        <v>112.85</v>
      </c>
      <c r="K37" s="117">
        <v>109.44</v>
      </c>
      <c r="L37" s="117">
        <v>112.05</v>
      </c>
      <c r="M37" s="117">
        <v>112.83</v>
      </c>
      <c r="N37" s="117">
        <v>110.71</v>
      </c>
      <c r="O37" s="119">
        <v>110.31</v>
      </c>
      <c r="P37" s="119">
        <v>67.77</v>
      </c>
      <c r="Q37" s="218"/>
      <c r="R37" s="114"/>
      <c r="S37" s="116">
        <v>91.65</v>
      </c>
      <c r="T37" s="114">
        <v>58.35</v>
      </c>
      <c r="U37" s="114">
        <v>65.89</v>
      </c>
      <c r="V37" s="104">
        <v>67.77</v>
      </c>
      <c r="W37" s="211">
        <v>91.78</v>
      </c>
      <c r="X37" s="212">
        <v>77.47</v>
      </c>
      <c r="Y37" s="212">
        <v>76.31</v>
      </c>
      <c r="Z37" s="124"/>
      <c r="AA37" s="114"/>
      <c r="AB37"/>
      <c r="AC37"/>
      <c r="AD37"/>
      <c r="AE37"/>
      <c r="AF37"/>
      <c r="AG37"/>
      <c r="AH37"/>
      <c r="AI37"/>
      <c r="AJ37"/>
    </row>
    <row r="38" spans="2:36" s="121" customFormat="1" ht="15.75" customHeight="1" x14ac:dyDescent="0.25">
      <c r="B38" s="492" t="s">
        <v>109</v>
      </c>
      <c r="C38" s="120" t="s">
        <v>230</v>
      </c>
      <c r="D38" s="117" t="s">
        <v>230</v>
      </c>
      <c r="E38" s="117" t="s">
        <v>230</v>
      </c>
      <c r="F38" s="117" t="s">
        <v>230</v>
      </c>
      <c r="G38" s="117" t="s">
        <v>230</v>
      </c>
      <c r="H38" s="117" t="s">
        <v>230</v>
      </c>
      <c r="I38" s="117" t="s">
        <v>230</v>
      </c>
      <c r="J38" s="117" t="s">
        <v>230</v>
      </c>
      <c r="K38" s="117" t="s">
        <v>230</v>
      </c>
      <c r="L38" s="117">
        <v>59.52</v>
      </c>
      <c r="M38" s="117">
        <v>64.44</v>
      </c>
      <c r="N38" s="117">
        <v>65.400000000000006</v>
      </c>
      <c r="O38" s="119">
        <v>66.930000000000007</v>
      </c>
      <c r="P38" s="119">
        <v>64.08</v>
      </c>
      <c r="Q38" s="218"/>
      <c r="R38" s="114"/>
      <c r="S38" s="120">
        <v>67.33</v>
      </c>
      <c r="T38" s="117">
        <v>67.989999999999995</v>
      </c>
      <c r="U38" s="117">
        <v>65.72</v>
      </c>
      <c r="V38" s="409">
        <v>64.08</v>
      </c>
      <c r="W38" s="211">
        <v>68.900000000000006</v>
      </c>
      <c r="X38" s="212">
        <v>69.489999999999995</v>
      </c>
      <c r="Y38" s="212">
        <v>68.52</v>
      </c>
      <c r="Z38" s="124"/>
      <c r="AA38" s="114"/>
      <c r="AB38"/>
      <c r="AC38"/>
      <c r="AD38"/>
      <c r="AE38"/>
      <c r="AF38"/>
      <c r="AG38"/>
      <c r="AH38"/>
      <c r="AI38"/>
      <c r="AJ38"/>
    </row>
    <row r="39" spans="2:36" s="114" customFormat="1" x14ac:dyDescent="0.25">
      <c r="B39" s="801" t="s">
        <v>205</v>
      </c>
      <c r="C39" s="802">
        <v>48.95</v>
      </c>
      <c r="D39" s="803">
        <v>48.16</v>
      </c>
      <c r="E39" s="803">
        <v>47.67</v>
      </c>
      <c r="F39" s="803">
        <v>45.7</v>
      </c>
      <c r="G39" s="803">
        <v>47.13</v>
      </c>
      <c r="H39" s="803">
        <v>48.41</v>
      </c>
      <c r="I39" s="803">
        <v>50.83</v>
      </c>
      <c r="J39" s="803">
        <v>51.02</v>
      </c>
      <c r="K39" s="803">
        <v>46.44</v>
      </c>
      <c r="L39" s="803">
        <v>46.43</v>
      </c>
      <c r="M39" s="803">
        <v>45.3</v>
      </c>
      <c r="N39" s="803">
        <v>45.27</v>
      </c>
      <c r="O39" s="803">
        <v>43.96</v>
      </c>
      <c r="P39" s="803">
        <v>43.91</v>
      </c>
      <c r="Q39" s="478"/>
      <c r="R39" s="121"/>
      <c r="S39" s="802">
        <v>43.12</v>
      </c>
      <c r="T39" s="803">
        <v>43.11</v>
      </c>
      <c r="U39" s="803">
        <v>45.58</v>
      </c>
      <c r="V39" s="478">
        <v>43.91</v>
      </c>
      <c r="W39" s="804">
        <v>43.83</v>
      </c>
      <c r="X39" s="805">
        <v>44.47</v>
      </c>
      <c r="Y39" s="805">
        <v>43.54</v>
      </c>
      <c r="Z39" s="1110"/>
      <c r="AA39" s="425"/>
      <c r="AB39"/>
      <c r="AC39"/>
      <c r="AD39"/>
      <c r="AE39"/>
      <c r="AF39"/>
      <c r="AG39"/>
      <c r="AH39"/>
      <c r="AI39"/>
      <c r="AJ39"/>
    </row>
    <row r="40" spans="2:36" x14ac:dyDescent="0.25">
      <c r="B40" s="468"/>
      <c r="C40" s="89"/>
      <c r="D40" s="89"/>
      <c r="E40" s="89"/>
      <c r="F40" s="89"/>
      <c r="G40" s="89"/>
      <c r="H40" s="89"/>
      <c r="I40" s="89"/>
      <c r="J40" s="89"/>
      <c r="K40" s="89"/>
      <c r="L40" s="89"/>
      <c r="M40" s="89"/>
      <c r="N40" s="89"/>
      <c r="O40" s="90"/>
      <c r="P40" s="90"/>
      <c r="Q40" s="90"/>
      <c r="R40" s="90"/>
      <c r="S40" s="90"/>
      <c r="T40" s="90"/>
      <c r="U40" s="90"/>
      <c r="V40" s="90"/>
      <c r="W40" s="83"/>
      <c r="X40" s="83"/>
      <c r="Y40" s="83"/>
      <c r="Z40" s="83"/>
      <c r="AA40" s="83"/>
      <c r="AB40"/>
      <c r="AC40"/>
      <c r="AD40"/>
      <c r="AE40"/>
      <c r="AF40"/>
      <c r="AG40"/>
      <c r="AH40"/>
      <c r="AI40"/>
      <c r="AJ40"/>
    </row>
    <row r="41" spans="2:36" x14ac:dyDescent="0.25">
      <c r="B41" s="975" t="s">
        <v>206</v>
      </c>
      <c r="C41" s="976">
        <v>2008</v>
      </c>
      <c r="D41" s="976">
        <v>2009</v>
      </c>
      <c r="E41" s="976">
        <v>2010</v>
      </c>
      <c r="F41" s="976">
        <v>2011</v>
      </c>
      <c r="G41" s="977">
        <v>2012</v>
      </c>
      <c r="H41" s="977">
        <v>2013</v>
      </c>
      <c r="I41" s="977">
        <v>2014</v>
      </c>
      <c r="J41" s="977">
        <v>2015</v>
      </c>
      <c r="K41" s="977">
        <v>2016</v>
      </c>
      <c r="L41" s="977">
        <v>2017</v>
      </c>
      <c r="M41" s="977">
        <v>2018</v>
      </c>
      <c r="N41" s="977">
        <v>2019</v>
      </c>
      <c r="O41" s="977">
        <v>2020</v>
      </c>
      <c r="P41" s="977">
        <v>2021</v>
      </c>
      <c r="Q41" s="977">
        <v>2022</v>
      </c>
      <c r="R41" s="16"/>
      <c r="S41" s="953" t="s">
        <v>8</v>
      </c>
      <c r="T41" s="954" t="s">
        <v>9</v>
      </c>
      <c r="U41" s="954" t="s">
        <v>10</v>
      </c>
      <c r="V41" s="955" t="s">
        <v>11</v>
      </c>
      <c r="W41" s="953" t="s">
        <v>12</v>
      </c>
      <c r="X41" s="954" t="s">
        <v>13</v>
      </c>
      <c r="Y41" s="954" t="s">
        <v>14</v>
      </c>
      <c r="Z41" s="955" t="s">
        <v>15</v>
      </c>
      <c r="AA41" s="16"/>
      <c r="AB41" s="953" t="s">
        <v>8</v>
      </c>
      <c r="AC41" s="954" t="s">
        <v>16</v>
      </c>
      <c r="AD41" s="954" t="s">
        <v>17</v>
      </c>
      <c r="AE41" s="956" t="s">
        <v>18</v>
      </c>
      <c r="AF41" s="953" t="s">
        <v>12</v>
      </c>
      <c r="AG41" s="954" t="s">
        <v>19</v>
      </c>
      <c r="AH41" s="954" t="s">
        <v>20</v>
      </c>
      <c r="AI41" s="955" t="s">
        <v>21</v>
      </c>
      <c r="AJ41" s="760"/>
    </row>
    <row r="42" spans="2:36" x14ac:dyDescent="0.25">
      <c r="B42" s="753"/>
      <c r="C42" s="309"/>
      <c r="D42" s="310"/>
      <c r="E42" s="310"/>
      <c r="F42" s="310"/>
      <c r="G42" s="310"/>
      <c r="H42" s="310"/>
      <c r="I42" s="310"/>
      <c r="J42" s="310"/>
      <c r="K42" s="310"/>
      <c r="L42" s="310"/>
      <c r="M42" s="310"/>
      <c r="N42" s="310"/>
      <c r="O42" s="310"/>
      <c r="P42" s="310"/>
      <c r="Q42" s="311"/>
      <c r="S42" s="309"/>
      <c r="T42" s="310"/>
      <c r="U42" s="310"/>
      <c r="V42" s="311"/>
      <c r="W42" s="689"/>
      <c r="X42" s="576"/>
      <c r="Y42" s="576"/>
      <c r="Z42" s="311"/>
      <c r="AB42" s="309"/>
      <c r="AC42" s="310"/>
      <c r="AD42" s="310"/>
      <c r="AE42" s="311"/>
      <c r="AF42" s="576"/>
      <c r="AG42" s="576"/>
      <c r="AH42" s="576"/>
      <c r="AI42" s="311"/>
      <c r="AJ42" s="760"/>
    </row>
    <row r="43" spans="2:36" s="137" customFormat="1" x14ac:dyDescent="0.25">
      <c r="B43" s="898" t="s">
        <v>50</v>
      </c>
      <c r="C43" s="125">
        <v>193.88</v>
      </c>
      <c r="D43" s="126">
        <v>282.73</v>
      </c>
      <c r="E43" s="126">
        <v>364.53</v>
      </c>
      <c r="F43" s="126">
        <v>421.61</v>
      </c>
      <c r="G43" s="126">
        <v>456.75</v>
      </c>
      <c r="H43" s="126">
        <v>461.89</v>
      </c>
      <c r="I43" s="126">
        <v>507.6</v>
      </c>
      <c r="J43" s="126">
        <v>552.98</v>
      </c>
      <c r="K43" s="126">
        <v>561.87</v>
      </c>
      <c r="L43" s="126">
        <v>675.62</v>
      </c>
      <c r="M43" s="126">
        <v>682.44</v>
      </c>
      <c r="N43" s="126">
        <v>728.66</v>
      </c>
      <c r="O43" s="126">
        <v>764.52</v>
      </c>
      <c r="P43" s="126">
        <v>691.21</v>
      </c>
      <c r="Q43" s="127"/>
      <c r="R43" s="126"/>
      <c r="S43" s="128">
        <v>170.85</v>
      </c>
      <c r="T43" s="129">
        <v>358.61</v>
      </c>
      <c r="U43" s="129">
        <v>513.91</v>
      </c>
      <c r="V43" s="706">
        <v>691.21</v>
      </c>
      <c r="W43" s="145">
        <v>223.69</v>
      </c>
      <c r="X43" s="146">
        <v>452.29</v>
      </c>
      <c r="Y43" s="146">
        <v>580.26</v>
      </c>
      <c r="Z43" s="132"/>
      <c r="AA43" s="129"/>
      <c r="AB43" s="128">
        <v>170.85</v>
      </c>
      <c r="AC43" s="129">
        <v>187.75</v>
      </c>
      <c r="AD43" s="129">
        <v>155.30000000000001</v>
      </c>
      <c r="AE43" s="706">
        <v>177.3</v>
      </c>
      <c r="AF43" s="145">
        <v>223.69</v>
      </c>
      <c r="AG43" s="146">
        <v>228.59</v>
      </c>
      <c r="AH43" s="146">
        <v>127.97</v>
      </c>
      <c r="AI43" s="132"/>
      <c r="AJ43" s="325"/>
    </row>
    <row r="44" spans="2:36" s="137" customFormat="1" x14ac:dyDescent="0.25">
      <c r="B44" s="898" t="s">
        <v>207</v>
      </c>
      <c r="C44" s="148">
        <v>90.42</v>
      </c>
      <c r="D44" s="149">
        <v>114.89</v>
      </c>
      <c r="E44" s="149">
        <v>141.86000000000001</v>
      </c>
      <c r="F44" s="149">
        <v>155.36000000000001</v>
      </c>
      <c r="G44" s="149">
        <v>163.62</v>
      </c>
      <c r="H44" s="149">
        <v>166.15</v>
      </c>
      <c r="I44" s="149">
        <v>164.2</v>
      </c>
      <c r="J44" s="149">
        <v>219.15</v>
      </c>
      <c r="K44" s="149">
        <v>218.65</v>
      </c>
      <c r="L44" s="149">
        <v>254.75</v>
      </c>
      <c r="M44" s="149">
        <v>218.69</v>
      </c>
      <c r="N44" s="149">
        <v>203.28</v>
      </c>
      <c r="O44" s="149">
        <v>230.46</v>
      </c>
      <c r="P44" s="149">
        <v>209.59</v>
      </c>
      <c r="Q44" s="389"/>
      <c r="R44" s="126"/>
      <c r="S44" s="148">
        <v>53.85</v>
      </c>
      <c r="T44" s="149">
        <v>104.28</v>
      </c>
      <c r="U44" s="149">
        <v>147.29</v>
      </c>
      <c r="V44" s="389">
        <v>209.59</v>
      </c>
      <c r="W44" s="152">
        <v>65.83</v>
      </c>
      <c r="X44" s="153">
        <v>135.31</v>
      </c>
      <c r="Y44" s="153">
        <v>184.99</v>
      </c>
      <c r="Z44" s="921"/>
      <c r="AA44" s="126"/>
      <c r="AB44" s="148">
        <v>53.85</v>
      </c>
      <c r="AC44" s="149">
        <v>50.44</v>
      </c>
      <c r="AD44" s="149">
        <v>43.01</v>
      </c>
      <c r="AE44" s="389">
        <v>62.3</v>
      </c>
      <c r="AF44" s="152">
        <v>65.83</v>
      </c>
      <c r="AG44" s="153">
        <v>69.47</v>
      </c>
      <c r="AH44" s="153">
        <v>49.68</v>
      </c>
      <c r="AI44" s="921"/>
      <c r="AJ44" s="325"/>
    </row>
    <row r="45" spans="2:36" s="126" customFormat="1" x14ac:dyDescent="0.25">
      <c r="B45" s="896" t="s">
        <v>22</v>
      </c>
      <c r="C45" s="354">
        <v>284.31</v>
      </c>
      <c r="D45" s="352">
        <v>397.62</v>
      </c>
      <c r="E45" s="352">
        <v>506.39</v>
      </c>
      <c r="F45" s="352">
        <v>576.97</v>
      </c>
      <c r="G45" s="352">
        <v>620.37</v>
      </c>
      <c r="H45" s="352">
        <v>628.04</v>
      </c>
      <c r="I45" s="352">
        <v>671.81</v>
      </c>
      <c r="J45" s="352">
        <v>772.13</v>
      </c>
      <c r="K45" s="352">
        <v>780.52</v>
      </c>
      <c r="L45" s="352">
        <v>930.37</v>
      </c>
      <c r="M45" s="352">
        <v>901.14</v>
      </c>
      <c r="N45" s="352">
        <v>931.94</v>
      </c>
      <c r="O45" s="352">
        <v>994.98</v>
      </c>
      <c r="P45" s="352">
        <v>900.8</v>
      </c>
      <c r="Q45" s="394"/>
      <c r="R45" s="137"/>
      <c r="S45" s="354">
        <v>224.7</v>
      </c>
      <c r="T45" s="352">
        <v>462.89</v>
      </c>
      <c r="U45" s="352">
        <v>661.2</v>
      </c>
      <c r="V45" s="394">
        <v>900.8</v>
      </c>
      <c r="W45" s="397">
        <v>289.52999999999997</v>
      </c>
      <c r="X45" s="396">
        <v>587.59</v>
      </c>
      <c r="Y45" s="396">
        <v>765.25</v>
      </c>
      <c r="Z45" s="922"/>
      <c r="AA45" s="137"/>
      <c r="AB45" s="354">
        <v>224.7</v>
      </c>
      <c r="AC45" s="352">
        <v>238.19</v>
      </c>
      <c r="AD45" s="352">
        <v>198.31</v>
      </c>
      <c r="AE45" s="394">
        <v>239.6</v>
      </c>
      <c r="AF45" s="397">
        <v>289.52999999999997</v>
      </c>
      <c r="AG45" s="396">
        <v>298.06</v>
      </c>
      <c r="AH45" s="396">
        <v>177.66</v>
      </c>
      <c r="AI45" s="922"/>
      <c r="AJ45" s="325"/>
    </row>
    <row r="46" spans="2:36" s="126" customFormat="1" x14ac:dyDescent="0.25">
      <c r="B46" s="896"/>
      <c r="C46" s="354"/>
      <c r="D46" s="352"/>
      <c r="E46" s="352"/>
      <c r="F46" s="352"/>
      <c r="G46" s="352"/>
      <c r="H46" s="352"/>
      <c r="I46" s="352"/>
      <c r="J46" s="352"/>
      <c r="K46" s="352"/>
      <c r="L46" s="352"/>
      <c r="M46" s="352"/>
      <c r="N46" s="352"/>
      <c r="O46" s="352"/>
      <c r="P46" s="352"/>
      <c r="Q46" s="394"/>
      <c r="R46" s="137"/>
      <c r="S46" s="354"/>
      <c r="T46" s="352"/>
      <c r="U46" s="352"/>
      <c r="V46" s="394"/>
      <c r="W46" s="397"/>
      <c r="X46" s="396"/>
      <c r="Y46" s="396"/>
      <c r="Z46" s="922"/>
      <c r="AA46" s="137"/>
      <c r="AB46" s="354"/>
      <c r="AC46" s="352"/>
      <c r="AD46" s="352"/>
      <c r="AE46" s="394"/>
      <c r="AF46" s="397"/>
      <c r="AG46" s="396"/>
      <c r="AH46" s="396"/>
      <c r="AI46" s="922"/>
      <c r="AJ46" s="325"/>
    </row>
    <row r="47" spans="2:36" s="126" customFormat="1" x14ac:dyDescent="0.25">
      <c r="B47" s="898" t="s">
        <v>52</v>
      </c>
      <c r="C47" s="125">
        <v>34.5</v>
      </c>
      <c r="D47" s="126">
        <v>45.37</v>
      </c>
      <c r="E47" s="126">
        <v>61.01</v>
      </c>
      <c r="F47" s="126">
        <v>24.65</v>
      </c>
      <c r="G47" s="126">
        <v>25.43</v>
      </c>
      <c r="H47" s="126">
        <v>39.880000000000003</v>
      </c>
      <c r="I47" s="126">
        <v>22.62</v>
      </c>
      <c r="J47" s="126">
        <v>21.78</v>
      </c>
      <c r="K47" s="126">
        <v>25.71</v>
      </c>
      <c r="L47" s="126">
        <v>24.97</v>
      </c>
      <c r="M47" s="126">
        <v>175.27</v>
      </c>
      <c r="N47" s="126">
        <v>56.37</v>
      </c>
      <c r="O47" s="126">
        <v>249.64</v>
      </c>
      <c r="P47" s="126">
        <v>331.78</v>
      </c>
      <c r="Q47" s="127"/>
      <c r="S47" s="128">
        <v>11.06</v>
      </c>
      <c r="T47" s="129">
        <v>149.72</v>
      </c>
      <c r="U47" s="129">
        <v>210.96</v>
      </c>
      <c r="V47" s="706">
        <v>331.78</v>
      </c>
      <c r="W47" s="145">
        <v>14.95</v>
      </c>
      <c r="X47" s="146">
        <v>24.7</v>
      </c>
      <c r="Y47" s="146">
        <v>42.86</v>
      </c>
      <c r="Z47" s="132"/>
      <c r="AA47" s="129"/>
      <c r="AB47" s="128">
        <v>11.06</v>
      </c>
      <c r="AC47" s="129">
        <v>138.66999999999999</v>
      </c>
      <c r="AD47" s="129">
        <v>61.23</v>
      </c>
      <c r="AE47" s="706">
        <v>120.82</v>
      </c>
      <c r="AF47" s="145">
        <v>14.95</v>
      </c>
      <c r="AG47" s="146">
        <v>9.74</v>
      </c>
      <c r="AH47" s="146">
        <v>18.16</v>
      </c>
      <c r="AI47" s="132"/>
      <c r="AJ47" s="325"/>
    </row>
    <row r="48" spans="2:36" s="137" customFormat="1" x14ac:dyDescent="0.25">
      <c r="B48" s="898" t="s">
        <v>53</v>
      </c>
      <c r="C48" s="148">
        <v>-114.35</v>
      </c>
      <c r="D48" s="149">
        <v>-144.99</v>
      </c>
      <c r="E48" s="149">
        <v>-185.15</v>
      </c>
      <c r="F48" s="149">
        <v>-225.55</v>
      </c>
      <c r="G48" s="149">
        <v>-237.67</v>
      </c>
      <c r="H48" s="149">
        <v>-230.31</v>
      </c>
      <c r="I48" s="149">
        <v>-217.05</v>
      </c>
      <c r="J48" s="149">
        <v>-281.23</v>
      </c>
      <c r="K48" s="149">
        <v>-251.11</v>
      </c>
      <c r="L48" s="149">
        <v>-279.32</v>
      </c>
      <c r="M48" s="149">
        <v>-327.06</v>
      </c>
      <c r="N48" s="149">
        <v>-300.22000000000003</v>
      </c>
      <c r="O48" s="149">
        <v>-330.67</v>
      </c>
      <c r="P48" s="149">
        <v>-355.19</v>
      </c>
      <c r="Q48" s="389"/>
      <c r="S48" s="148">
        <v>-122.67</v>
      </c>
      <c r="T48" s="149">
        <v>-209.2</v>
      </c>
      <c r="U48" s="149">
        <v>-284.32</v>
      </c>
      <c r="V48" s="389">
        <v>-355.19</v>
      </c>
      <c r="W48" s="152">
        <v>-141.09</v>
      </c>
      <c r="X48" s="153">
        <v>-241.96</v>
      </c>
      <c r="Y48" s="153">
        <v>-337.77</v>
      </c>
      <c r="Z48" s="921"/>
      <c r="AA48" s="126"/>
      <c r="AB48" s="148">
        <v>-122.67</v>
      </c>
      <c r="AC48" s="149">
        <v>-86.53</v>
      </c>
      <c r="AD48" s="149">
        <v>-75.13</v>
      </c>
      <c r="AE48" s="389">
        <v>-70.87</v>
      </c>
      <c r="AF48" s="152">
        <v>-141.09</v>
      </c>
      <c r="AG48" s="153">
        <v>-100.87</v>
      </c>
      <c r="AH48" s="153">
        <v>-95.81</v>
      </c>
      <c r="AI48" s="921"/>
      <c r="AJ48" s="325"/>
    </row>
    <row r="49" spans="2:36" s="126" customFormat="1" x14ac:dyDescent="0.25">
      <c r="B49" s="901" t="s">
        <v>54</v>
      </c>
      <c r="C49" s="148">
        <v>-67.010000000000005</v>
      </c>
      <c r="D49" s="149">
        <v>-90.91</v>
      </c>
      <c r="E49" s="149">
        <v>-123.33</v>
      </c>
      <c r="F49" s="149">
        <v>-140.94999999999999</v>
      </c>
      <c r="G49" s="149">
        <v>-149.62</v>
      </c>
      <c r="H49" s="149">
        <v>-143.44</v>
      </c>
      <c r="I49" s="149">
        <v>-144.51</v>
      </c>
      <c r="J49" s="149">
        <v>-149.02000000000001</v>
      </c>
      <c r="K49" s="149">
        <v>-154.38999999999999</v>
      </c>
      <c r="L49" s="149">
        <v>-176.05</v>
      </c>
      <c r="M49" s="149">
        <v>-189.3</v>
      </c>
      <c r="N49" s="149">
        <v>-165.9</v>
      </c>
      <c r="O49" s="149">
        <v>-186.47</v>
      </c>
      <c r="P49" s="149">
        <v>-185.33</v>
      </c>
      <c r="Q49" s="389"/>
      <c r="S49" s="148">
        <v>-47.99</v>
      </c>
      <c r="T49" s="149">
        <v>-92.33</v>
      </c>
      <c r="U49" s="149">
        <v>-137.06</v>
      </c>
      <c r="V49" s="389">
        <v>-185.33</v>
      </c>
      <c r="W49" s="152">
        <v>-47.67</v>
      </c>
      <c r="X49" s="153">
        <v>-97.31</v>
      </c>
      <c r="Y49" s="153">
        <v>-152.32</v>
      </c>
      <c r="Z49" s="921"/>
      <c r="AB49" s="148">
        <v>-47.99</v>
      </c>
      <c r="AC49" s="149">
        <v>-44.34</v>
      </c>
      <c r="AD49" s="149">
        <v>-44.73</v>
      </c>
      <c r="AE49" s="389">
        <v>-48.27</v>
      </c>
      <c r="AF49" s="152">
        <v>-47.67</v>
      </c>
      <c r="AG49" s="153">
        <v>-49.64</v>
      </c>
      <c r="AH49" s="153">
        <v>-55.01</v>
      </c>
      <c r="AI49" s="921"/>
      <c r="AJ49" s="325"/>
    </row>
    <row r="50" spans="2:36" s="137" customFormat="1" x14ac:dyDescent="0.25">
      <c r="B50" s="901" t="s">
        <v>55</v>
      </c>
      <c r="C50" s="148">
        <v>-26.62</v>
      </c>
      <c r="D50" s="149">
        <v>-29.17</v>
      </c>
      <c r="E50" s="149">
        <v>-32.26</v>
      </c>
      <c r="F50" s="149">
        <v>-36.1</v>
      </c>
      <c r="G50" s="149">
        <v>-37.28</v>
      </c>
      <c r="H50" s="149">
        <v>-38.21</v>
      </c>
      <c r="I50" s="149">
        <v>-36.96</v>
      </c>
      <c r="J50" s="149">
        <v>-44.57</v>
      </c>
      <c r="K50" s="149">
        <v>-48.56</v>
      </c>
      <c r="L50" s="149">
        <v>-56.61</v>
      </c>
      <c r="M50" s="149">
        <v>-68.78</v>
      </c>
      <c r="N50" s="149">
        <v>-70.86</v>
      </c>
      <c r="O50" s="149">
        <v>-86.97</v>
      </c>
      <c r="P50" s="149">
        <v>-105.78</v>
      </c>
      <c r="Q50" s="389"/>
      <c r="R50" s="126"/>
      <c r="S50" s="148">
        <v>-23.35</v>
      </c>
      <c r="T50" s="149">
        <v>-49.34</v>
      </c>
      <c r="U50" s="149">
        <v>-78.040000000000006</v>
      </c>
      <c r="V50" s="389">
        <v>-105.78</v>
      </c>
      <c r="W50" s="152">
        <v>-29.59</v>
      </c>
      <c r="X50" s="153">
        <v>-60.12</v>
      </c>
      <c r="Y50" s="153">
        <v>-93.03</v>
      </c>
      <c r="Z50" s="921"/>
      <c r="AA50" s="126"/>
      <c r="AB50" s="148">
        <v>-23.35</v>
      </c>
      <c r="AC50" s="149">
        <v>-26</v>
      </c>
      <c r="AD50" s="149">
        <v>-28.7</v>
      </c>
      <c r="AE50" s="389">
        <v>-27.74</v>
      </c>
      <c r="AF50" s="152">
        <v>-29.59</v>
      </c>
      <c r="AG50" s="153">
        <v>-30.52</v>
      </c>
      <c r="AH50" s="153">
        <v>-32.909999999999997</v>
      </c>
      <c r="AI50" s="921"/>
      <c r="AJ50" s="325"/>
    </row>
    <row r="51" spans="2:36" s="126" customFormat="1" x14ac:dyDescent="0.25">
      <c r="B51" s="901" t="s">
        <v>56</v>
      </c>
      <c r="C51" s="148">
        <v>-20.72</v>
      </c>
      <c r="D51" s="149">
        <v>-24.91</v>
      </c>
      <c r="E51" s="149">
        <v>-29.57</v>
      </c>
      <c r="F51" s="149">
        <v>-48.5</v>
      </c>
      <c r="G51" s="149">
        <v>-50.77</v>
      </c>
      <c r="H51" s="149">
        <v>-48.66</v>
      </c>
      <c r="I51" s="149">
        <v>-35.58</v>
      </c>
      <c r="J51" s="149">
        <v>-87.64</v>
      </c>
      <c r="K51" s="149">
        <v>-48.16</v>
      </c>
      <c r="L51" s="149">
        <v>-46.66</v>
      </c>
      <c r="M51" s="149">
        <v>-68.98</v>
      </c>
      <c r="N51" s="149">
        <v>-63.46</v>
      </c>
      <c r="O51" s="149">
        <v>-57.23</v>
      </c>
      <c r="P51" s="149">
        <v>-64.08</v>
      </c>
      <c r="Q51" s="389"/>
      <c r="S51" s="148">
        <v>-51.33</v>
      </c>
      <c r="T51" s="149">
        <v>-67.52</v>
      </c>
      <c r="U51" s="149">
        <v>-69.22</v>
      </c>
      <c r="V51" s="389">
        <v>-64.08</v>
      </c>
      <c r="W51" s="152">
        <v>-63.82</v>
      </c>
      <c r="X51" s="153">
        <v>-84.53</v>
      </c>
      <c r="Y51" s="153">
        <v>-92.43</v>
      </c>
      <c r="Z51" s="921"/>
      <c r="AB51" s="148">
        <v>-51.33</v>
      </c>
      <c r="AC51" s="149">
        <v>-16.190000000000001</v>
      </c>
      <c r="AD51" s="149">
        <v>-1.7</v>
      </c>
      <c r="AE51" s="389">
        <v>5.14</v>
      </c>
      <c r="AF51" s="152">
        <v>-63.82</v>
      </c>
      <c r="AG51" s="153">
        <v>-20.71</v>
      </c>
      <c r="AH51" s="153">
        <v>-7.89</v>
      </c>
      <c r="AI51" s="921"/>
      <c r="AJ51" s="325"/>
    </row>
    <row r="52" spans="2:36" s="126" customFormat="1" x14ac:dyDescent="0.25">
      <c r="B52" s="902" t="s">
        <v>57</v>
      </c>
      <c r="C52" s="125"/>
      <c r="N52" s="126">
        <v>0</v>
      </c>
      <c r="O52" s="149">
        <v>-0.21</v>
      </c>
      <c r="P52" s="149">
        <v>17.920000000000002</v>
      </c>
      <c r="Q52" s="389"/>
      <c r="R52" s="137"/>
      <c r="S52" s="148">
        <v>-4.47</v>
      </c>
      <c r="T52" s="149">
        <v>-1.29</v>
      </c>
      <c r="U52" s="149">
        <v>1.19</v>
      </c>
      <c r="V52" s="389">
        <v>17.920000000000002</v>
      </c>
      <c r="W52" s="152">
        <v>7.35</v>
      </c>
      <c r="X52" s="153">
        <v>22.72</v>
      </c>
      <c r="Y52" s="153">
        <v>26.93</v>
      </c>
      <c r="Z52" s="154"/>
      <c r="AB52" s="148">
        <v>-4.47</v>
      </c>
      <c r="AC52" s="149">
        <v>3.18</v>
      </c>
      <c r="AD52" s="149">
        <v>2.48</v>
      </c>
      <c r="AE52" s="389">
        <v>16.73</v>
      </c>
      <c r="AF52" s="152">
        <v>7.35</v>
      </c>
      <c r="AG52" s="153">
        <v>15.36</v>
      </c>
      <c r="AH52" s="153">
        <v>4.21</v>
      </c>
      <c r="AI52" s="154"/>
      <c r="AJ52" s="325"/>
    </row>
    <row r="53" spans="2:36" s="126" customFormat="1" x14ac:dyDescent="0.25">
      <c r="B53" s="923"/>
      <c r="C53" s="148"/>
      <c r="D53" s="149"/>
      <c r="E53" s="149"/>
      <c r="F53" s="149"/>
      <c r="G53" s="149"/>
      <c r="H53" s="149"/>
      <c r="I53" s="149"/>
      <c r="J53" s="149"/>
      <c r="K53" s="149"/>
      <c r="L53" s="149"/>
      <c r="M53" s="149"/>
      <c r="N53" s="149"/>
      <c r="O53" s="149"/>
      <c r="P53" s="149"/>
      <c r="Q53" s="389"/>
      <c r="S53" s="148"/>
      <c r="T53" s="149"/>
      <c r="U53" s="149"/>
      <c r="V53" s="389"/>
      <c r="W53" s="152"/>
      <c r="X53" s="153"/>
      <c r="Y53" s="153"/>
      <c r="Z53" s="921"/>
      <c r="AB53" s="148"/>
      <c r="AC53" s="149"/>
      <c r="AD53" s="149"/>
      <c r="AE53" s="389"/>
      <c r="AF53" s="152"/>
      <c r="AG53" s="153"/>
      <c r="AH53" s="153"/>
      <c r="AI53" s="921"/>
      <c r="AJ53" s="325"/>
    </row>
    <row r="54" spans="2:36" s="126" customFormat="1" x14ac:dyDescent="0.25">
      <c r="B54" s="905" t="s">
        <v>24</v>
      </c>
      <c r="C54" s="144">
        <v>204.46</v>
      </c>
      <c r="D54" s="137">
        <v>298</v>
      </c>
      <c r="E54" s="137">
        <v>382.25</v>
      </c>
      <c r="F54" s="137">
        <v>376.07</v>
      </c>
      <c r="G54" s="137">
        <v>408.13</v>
      </c>
      <c r="H54" s="137">
        <v>437.6</v>
      </c>
      <c r="I54" s="137">
        <v>477.38</v>
      </c>
      <c r="J54" s="137">
        <v>512.66999999999996</v>
      </c>
      <c r="K54" s="137">
        <v>555.11</v>
      </c>
      <c r="L54" s="137">
        <v>676.02</v>
      </c>
      <c r="M54" s="137">
        <v>749.34</v>
      </c>
      <c r="N54" s="137">
        <v>688.09</v>
      </c>
      <c r="O54" s="137">
        <v>913.73</v>
      </c>
      <c r="P54" s="137">
        <v>895.31</v>
      </c>
      <c r="Q54" s="138"/>
      <c r="R54" s="137"/>
      <c r="S54" s="354">
        <v>108.62</v>
      </c>
      <c r="T54" s="352">
        <v>402.13</v>
      </c>
      <c r="U54" s="352">
        <v>589.02</v>
      </c>
      <c r="V54" s="394">
        <v>895.31</v>
      </c>
      <c r="W54" s="397">
        <v>170.75</v>
      </c>
      <c r="X54" s="396">
        <v>393.05</v>
      </c>
      <c r="Y54" s="396">
        <v>497.27</v>
      </c>
      <c r="Z54" s="924"/>
      <c r="AA54" s="137"/>
      <c r="AB54" s="354">
        <v>108.62</v>
      </c>
      <c r="AC54" s="352">
        <v>293.51</v>
      </c>
      <c r="AD54" s="352">
        <v>186.9</v>
      </c>
      <c r="AE54" s="394">
        <v>306.27999999999997</v>
      </c>
      <c r="AF54" s="397">
        <v>170.75</v>
      </c>
      <c r="AG54" s="396">
        <v>222.3</v>
      </c>
      <c r="AH54" s="396">
        <v>104.21</v>
      </c>
      <c r="AI54" s="924"/>
      <c r="AJ54" s="325"/>
    </row>
    <row r="55" spans="2:36" s="96" customFormat="1" x14ac:dyDescent="0.25">
      <c r="B55" s="838" t="s">
        <v>25</v>
      </c>
      <c r="C55" s="175">
        <v>0.72</v>
      </c>
      <c r="D55" s="176">
        <v>0.75</v>
      </c>
      <c r="E55" s="176">
        <v>0.75</v>
      </c>
      <c r="F55" s="176">
        <v>0.65</v>
      </c>
      <c r="G55" s="176">
        <v>0.66</v>
      </c>
      <c r="H55" s="176">
        <v>0.7</v>
      </c>
      <c r="I55" s="176">
        <v>0.71</v>
      </c>
      <c r="J55" s="176">
        <v>0.66</v>
      </c>
      <c r="K55" s="176">
        <v>0.71</v>
      </c>
      <c r="L55" s="176">
        <v>0.73</v>
      </c>
      <c r="M55" s="176">
        <v>0.83</v>
      </c>
      <c r="N55" s="176">
        <v>0.74</v>
      </c>
      <c r="O55" s="176">
        <v>0.92</v>
      </c>
      <c r="P55" s="176">
        <v>0.99</v>
      </c>
      <c r="Q55" s="178"/>
      <c r="R55" s="176"/>
      <c r="S55" s="175">
        <v>0.48</v>
      </c>
      <c r="T55" s="176">
        <v>0.87</v>
      </c>
      <c r="U55" s="176">
        <v>0.89</v>
      </c>
      <c r="V55" s="178">
        <v>0.99</v>
      </c>
      <c r="W55" s="181">
        <v>0.59</v>
      </c>
      <c r="X55" s="182">
        <v>0.67</v>
      </c>
      <c r="Y55" s="182">
        <v>0.65</v>
      </c>
      <c r="Z55" s="809"/>
      <c r="AA55" s="176"/>
      <c r="AB55" s="175">
        <v>0.48</v>
      </c>
      <c r="AC55" s="176">
        <v>1.23</v>
      </c>
      <c r="AD55" s="176">
        <v>0.94</v>
      </c>
      <c r="AE55" s="178">
        <v>1.28</v>
      </c>
      <c r="AF55" s="181">
        <v>0.59</v>
      </c>
      <c r="AG55" s="182">
        <v>0.75</v>
      </c>
      <c r="AH55" s="182">
        <v>0.59</v>
      </c>
      <c r="AI55" s="809"/>
      <c r="AJ55" s="783"/>
    </row>
    <row r="56" spans="2:36" x14ac:dyDescent="0.25">
      <c r="B56" s="418"/>
      <c r="C56" s="422"/>
      <c r="D56" s="107"/>
      <c r="E56" s="107"/>
      <c r="F56" s="107"/>
      <c r="G56" s="107"/>
      <c r="H56" s="107"/>
      <c r="I56" s="107"/>
      <c r="J56" s="107"/>
      <c r="K56" s="107"/>
      <c r="L56" s="107"/>
      <c r="M56" s="107"/>
      <c r="N56" s="107"/>
      <c r="O56" s="107"/>
      <c r="P56" s="107"/>
      <c r="Q56" s="559"/>
      <c r="R56" s="107"/>
      <c r="S56" s="422"/>
      <c r="T56" s="107"/>
      <c r="U56" s="107"/>
      <c r="V56" s="559"/>
      <c r="W56" s="562"/>
      <c r="X56" s="563"/>
      <c r="Y56" s="563"/>
      <c r="Z56" s="810"/>
      <c r="AA56" s="107"/>
      <c r="AB56" s="422"/>
      <c r="AC56" s="107"/>
      <c r="AD56" s="107"/>
      <c r="AE56" s="559"/>
      <c r="AF56" s="562"/>
      <c r="AG56" s="563"/>
      <c r="AH56" s="563"/>
      <c r="AI56" s="810"/>
      <c r="AJ56" s="760"/>
    </row>
    <row r="57" spans="2:36" s="126" customFormat="1" x14ac:dyDescent="0.25">
      <c r="B57" s="565" t="s">
        <v>59</v>
      </c>
      <c r="C57" s="148">
        <v>0</v>
      </c>
      <c r="D57" s="149">
        <v>0</v>
      </c>
      <c r="E57" s="149">
        <v>0</v>
      </c>
      <c r="F57" s="149">
        <v>0</v>
      </c>
      <c r="G57" s="149">
        <v>0</v>
      </c>
      <c r="H57" s="149">
        <v>-1.55</v>
      </c>
      <c r="I57" s="149">
        <v>0</v>
      </c>
      <c r="J57" s="117">
        <v>0.21</v>
      </c>
      <c r="K57" s="117">
        <v>0.1</v>
      </c>
      <c r="L57" s="117">
        <v>0.41</v>
      </c>
      <c r="M57" s="117">
        <v>0.34</v>
      </c>
      <c r="N57" s="149">
        <v>0</v>
      </c>
      <c r="O57" s="149">
        <v>0</v>
      </c>
      <c r="P57" s="117">
        <v>-0.92</v>
      </c>
      <c r="Q57" s="389"/>
      <c r="S57" s="148">
        <v>0</v>
      </c>
      <c r="T57" s="149">
        <v>0</v>
      </c>
      <c r="U57" s="149">
        <v>0</v>
      </c>
      <c r="V57" s="117">
        <v>-0.92</v>
      </c>
      <c r="W57" s="152">
        <v>0</v>
      </c>
      <c r="X57" s="153">
        <v>0</v>
      </c>
      <c r="Y57" s="391">
        <v>0.08</v>
      </c>
      <c r="Z57" s="154"/>
      <c r="AB57" s="148">
        <v>0</v>
      </c>
      <c r="AC57" s="149">
        <v>0</v>
      </c>
      <c r="AD57" s="149">
        <v>0</v>
      </c>
      <c r="AE57" s="409">
        <v>-0.43</v>
      </c>
      <c r="AF57" s="152">
        <v>0</v>
      </c>
      <c r="AG57" s="153">
        <v>0</v>
      </c>
      <c r="AH57" s="391">
        <v>0.08</v>
      </c>
      <c r="AI57" s="154"/>
      <c r="AJ57" s="325"/>
    </row>
    <row r="58" spans="2:36" s="126" customFormat="1" x14ac:dyDescent="0.25">
      <c r="B58" s="565" t="s">
        <v>60</v>
      </c>
      <c r="C58" s="148">
        <v>-129.47</v>
      </c>
      <c r="D58" s="149">
        <v>-220.93</v>
      </c>
      <c r="E58" s="149">
        <v>-294.66000000000003</v>
      </c>
      <c r="F58" s="149">
        <v>-291.83</v>
      </c>
      <c r="G58" s="149">
        <v>-299.94</v>
      </c>
      <c r="H58" s="149">
        <v>-287.94</v>
      </c>
      <c r="I58" s="149">
        <v>-292.08</v>
      </c>
      <c r="J58" s="149">
        <v>-319.56</v>
      </c>
      <c r="K58" s="149">
        <v>-343.13</v>
      </c>
      <c r="L58" s="149">
        <v>-310.61</v>
      </c>
      <c r="M58" s="149">
        <v>-340.96</v>
      </c>
      <c r="N58" s="149">
        <v>-373.02</v>
      </c>
      <c r="O58" s="149">
        <v>-428.2</v>
      </c>
      <c r="P58" s="149">
        <v>-414.58</v>
      </c>
      <c r="Q58" s="389"/>
      <c r="S58" s="148">
        <v>-94.63</v>
      </c>
      <c r="T58" s="149">
        <v>-194.54</v>
      </c>
      <c r="U58" s="149">
        <v>-301.45999999999998</v>
      </c>
      <c r="V58" s="389">
        <v>-414.58</v>
      </c>
      <c r="W58" s="152">
        <v>-107.28</v>
      </c>
      <c r="X58" s="153">
        <v>-216.51</v>
      </c>
      <c r="Y58" s="153">
        <v>-328.32</v>
      </c>
      <c r="Z58" s="921"/>
      <c r="AB58" s="148">
        <v>-94.63</v>
      </c>
      <c r="AC58" s="149">
        <v>-99.9</v>
      </c>
      <c r="AD58" s="149">
        <v>-106.92</v>
      </c>
      <c r="AE58" s="389">
        <v>-113.12</v>
      </c>
      <c r="AF58" s="152">
        <v>-107.28</v>
      </c>
      <c r="AG58" s="153">
        <v>-109.23</v>
      </c>
      <c r="AH58" s="153">
        <v>-111.8</v>
      </c>
      <c r="AI58" s="921"/>
      <c r="AJ58" s="325"/>
    </row>
    <row r="59" spans="2:36" s="126" customFormat="1" x14ac:dyDescent="0.25">
      <c r="B59" s="925" t="s">
        <v>61</v>
      </c>
      <c r="C59" s="148">
        <v>0</v>
      </c>
      <c r="D59" s="149">
        <v>2.21</v>
      </c>
      <c r="E59" s="149">
        <v>13.08</v>
      </c>
      <c r="F59" s="149">
        <v>19.059999999999999</v>
      </c>
      <c r="G59" s="149">
        <v>18.13</v>
      </c>
      <c r="H59" s="149">
        <v>23.08</v>
      </c>
      <c r="I59" s="149">
        <v>23.09</v>
      </c>
      <c r="J59" s="149">
        <v>23.11</v>
      </c>
      <c r="K59" s="149">
        <v>23.11</v>
      </c>
      <c r="L59" s="149">
        <v>18.23</v>
      </c>
      <c r="M59" s="149">
        <v>18.23</v>
      </c>
      <c r="N59" s="149">
        <v>18.23</v>
      </c>
      <c r="O59" s="149">
        <v>18.23</v>
      </c>
      <c r="P59" s="149">
        <v>18.23</v>
      </c>
      <c r="Q59" s="389"/>
      <c r="S59" s="148">
        <v>4.5599999999999996</v>
      </c>
      <c r="T59" s="149">
        <v>9.1199999999999992</v>
      </c>
      <c r="U59" s="149">
        <v>13.67</v>
      </c>
      <c r="V59" s="389">
        <v>18.23</v>
      </c>
      <c r="W59" s="152">
        <v>4.5599999999999996</v>
      </c>
      <c r="X59" s="153">
        <v>9.14</v>
      </c>
      <c r="Y59" s="153">
        <v>13.73</v>
      </c>
      <c r="Z59" s="921"/>
      <c r="AB59" s="148">
        <v>4.5599999999999996</v>
      </c>
      <c r="AC59" s="149">
        <v>4.5599999999999996</v>
      </c>
      <c r="AD59" s="149">
        <v>4.5599999999999996</v>
      </c>
      <c r="AE59" s="389">
        <v>4.5599999999999996</v>
      </c>
      <c r="AF59" s="152">
        <v>4.5599999999999996</v>
      </c>
      <c r="AG59" s="153">
        <v>4.58</v>
      </c>
      <c r="AH59" s="153">
        <v>4.59</v>
      </c>
      <c r="AI59" s="921"/>
      <c r="AJ59" s="325"/>
    </row>
    <row r="60" spans="2:36" s="114" customFormat="1" x14ac:dyDescent="0.25">
      <c r="B60" s="426"/>
      <c r="C60" s="116"/>
      <c r="Q60" s="104"/>
      <c r="S60" s="116"/>
      <c r="V60" s="104"/>
      <c r="W60" s="211"/>
      <c r="X60" s="212"/>
      <c r="Y60" s="212"/>
      <c r="Z60" s="124"/>
      <c r="AB60" s="116"/>
      <c r="AE60" s="104"/>
      <c r="AF60" s="211"/>
      <c r="AG60" s="212"/>
      <c r="AH60" s="212"/>
      <c r="AI60" s="124"/>
      <c r="AJ60" s="393"/>
    </row>
    <row r="61" spans="2:36" s="126" customFormat="1" x14ac:dyDescent="0.25">
      <c r="B61" s="754" t="s">
        <v>26</v>
      </c>
      <c r="C61" s="354">
        <v>74.98</v>
      </c>
      <c r="D61" s="352">
        <v>79.28</v>
      </c>
      <c r="E61" s="352">
        <v>100.67</v>
      </c>
      <c r="F61" s="352">
        <v>103.3</v>
      </c>
      <c r="G61" s="352">
        <v>126.32</v>
      </c>
      <c r="H61" s="352">
        <v>171.19</v>
      </c>
      <c r="I61" s="352">
        <v>208.4</v>
      </c>
      <c r="J61" s="352">
        <v>216.44</v>
      </c>
      <c r="K61" s="352">
        <v>235.2</v>
      </c>
      <c r="L61" s="352">
        <v>384.06</v>
      </c>
      <c r="M61" s="352">
        <v>426.95</v>
      </c>
      <c r="N61" s="352">
        <v>333.3</v>
      </c>
      <c r="O61" s="352">
        <v>503.76</v>
      </c>
      <c r="P61" s="352">
        <v>498.04</v>
      </c>
      <c r="Q61" s="394"/>
      <c r="R61" s="137"/>
      <c r="S61" s="354">
        <v>18.55</v>
      </c>
      <c r="T61" s="352">
        <v>216.71</v>
      </c>
      <c r="U61" s="352">
        <v>301.24</v>
      </c>
      <c r="V61" s="394">
        <v>498.04</v>
      </c>
      <c r="W61" s="397">
        <v>68.03</v>
      </c>
      <c r="X61" s="396">
        <v>185.68</v>
      </c>
      <c r="Y61" s="396">
        <v>182.76</v>
      </c>
      <c r="Z61" s="922"/>
      <c r="AA61" s="137"/>
      <c r="AB61" s="354">
        <v>18.55</v>
      </c>
      <c r="AC61" s="352">
        <v>198.16</v>
      </c>
      <c r="AD61" s="352">
        <v>84.53</v>
      </c>
      <c r="AE61" s="394">
        <v>196.8</v>
      </c>
      <c r="AF61" s="397">
        <v>68.03</v>
      </c>
      <c r="AG61" s="396">
        <v>117.64</v>
      </c>
      <c r="AH61" s="396">
        <v>-2.91</v>
      </c>
      <c r="AI61" s="124"/>
      <c r="AJ61" s="325"/>
    </row>
    <row r="62" spans="2:36" s="83" customFormat="1" x14ac:dyDescent="0.25">
      <c r="B62" s="811"/>
      <c r="C62" s="245"/>
      <c r="D62" s="236"/>
      <c r="E62" s="236"/>
      <c r="F62" s="236"/>
      <c r="G62" s="236"/>
      <c r="H62" s="236"/>
      <c r="I62" s="236"/>
      <c r="J62" s="236"/>
      <c r="K62" s="236"/>
      <c r="L62" s="236"/>
      <c r="M62" s="236"/>
      <c r="N62" s="236"/>
      <c r="O62" s="236"/>
      <c r="P62" s="236"/>
      <c r="Q62" s="246"/>
      <c r="R62" s="76"/>
      <c r="S62" s="245"/>
      <c r="T62" s="236"/>
      <c r="U62" s="236"/>
      <c r="V62" s="246"/>
      <c r="W62" s="245"/>
      <c r="X62" s="236"/>
      <c r="Y62" s="236"/>
      <c r="Z62" s="812"/>
      <c r="AA62" s="76"/>
      <c r="AB62" s="232"/>
      <c r="AC62" s="233"/>
      <c r="AD62" s="233"/>
      <c r="AE62" s="235"/>
      <c r="AF62" s="245"/>
      <c r="AG62" s="233"/>
      <c r="AH62" s="233"/>
      <c r="AI62" s="496"/>
      <c r="AJ62" s="325"/>
    </row>
    <row r="63" spans="2:36" s="83" customFormat="1" x14ac:dyDescent="0.25">
      <c r="B63" s="76"/>
      <c r="C63" s="76"/>
      <c r="D63" s="76"/>
      <c r="E63" s="76"/>
      <c r="F63" s="76"/>
      <c r="G63" s="76"/>
      <c r="H63" s="76"/>
      <c r="I63" s="76"/>
      <c r="J63" s="378"/>
      <c r="K63" s="378"/>
      <c r="L63" s="378"/>
      <c r="M63" s="378"/>
      <c r="N63" s="378"/>
      <c r="O63" s="378"/>
      <c r="P63" s="378"/>
      <c r="Q63" s="378"/>
      <c r="R63" s="76"/>
      <c r="S63" s="76"/>
      <c r="T63" s="76"/>
      <c r="U63" s="76"/>
      <c r="V63" s="76"/>
      <c r="W63" s="76"/>
      <c r="X63" s="76"/>
      <c r="Y63" s="76"/>
      <c r="Z63" s="305"/>
      <c r="AA63" s="76"/>
      <c r="AB63" s="76"/>
      <c r="AC63" s="76"/>
      <c r="AD63" s="76"/>
      <c r="AE63" s="76"/>
      <c r="AF63" s="76"/>
      <c r="AG63" s="76"/>
      <c r="AH63" s="76"/>
      <c r="AI63" s="305"/>
      <c r="AJ63" s="501"/>
    </row>
    <row r="64" spans="2:36" s="818" customFormat="1" x14ac:dyDescent="0.25">
      <c r="B64" s="813" t="s">
        <v>208</v>
      </c>
      <c r="C64" s="814">
        <v>1.39</v>
      </c>
      <c r="D64" s="815">
        <v>1.44</v>
      </c>
      <c r="E64" s="815">
        <v>1.34</v>
      </c>
      <c r="F64" s="815">
        <v>1.29</v>
      </c>
      <c r="G64" s="815">
        <v>1.32</v>
      </c>
      <c r="H64" s="815">
        <v>1.38</v>
      </c>
      <c r="I64" s="815">
        <v>1.21</v>
      </c>
      <c r="J64" s="815">
        <v>1.0900000000000001</v>
      </c>
      <c r="K64" s="815">
        <v>1.05</v>
      </c>
      <c r="L64" s="815">
        <v>1.2</v>
      </c>
      <c r="M64" s="815">
        <v>1.1399999999999999</v>
      </c>
      <c r="N64" s="815">
        <v>1.1200000000000001</v>
      </c>
      <c r="O64" s="816">
        <v>1.23</v>
      </c>
      <c r="P64" s="816">
        <v>1.1299999999999999</v>
      </c>
      <c r="Q64" s="817"/>
      <c r="S64" s="819">
        <v>1.17</v>
      </c>
      <c r="T64" s="815">
        <v>1.19</v>
      </c>
      <c r="U64" s="815">
        <v>1.1599999999999999</v>
      </c>
      <c r="V64" s="815">
        <v>1.1299999999999999</v>
      </c>
      <c r="W64" s="820">
        <v>1.1100000000000001</v>
      </c>
      <c r="X64" s="821">
        <v>1.04</v>
      </c>
      <c r="Y64" s="821">
        <v>0.97</v>
      </c>
      <c r="Z64" s="822"/>
      <c r="AB64" s="823">
        <v>1.17</v>
      </c>
      <c r="AC64" s="824">
        <v>1.19</v>
      </c>
      <c r="AD64" s="824">
        <v>1.1599999999999999</v>
      </c>
      <c r="AE64" s="824">
        <v>1.1299999999999999</v>
      </c>
      <c r="AF64" s="820">
        <v>1.1100000000000001</v>
      </c>
      <c r="AG64" s="821">
        <v>1.04</v>
      </c>
      <c r="AH64" s="821">
        <v>0.97</v>
      </c>
      <c r="AI64" s="822"/>
      <c r="AJ64" s="825"/>
    </row>
    <row r="65" spans="2:36" s="818" customFormat="1" x14ac:dyDescent="0.25">
      <c r="B65" s="813" t="s">
        <v>209</v>
      </c>
      <c r="C65" s="814">
        <v>1.48</v>
      </c>
      <c r="D65" s="815">
        <v>1.39</v>
      </c>
      <c r="E65" s="815">
        <v>1.33</v>
      </c>
      <c r="F65" s="815">
        <v>1.39</v>
      </c>
      <c r="G65" s="815">
        <v>1.28</v>
      </c>
      <c r="H65" s="815">
        <v>1.33</v>
      </c>
      <c r="I65" s="815">
        <v>1.33</v>
      </c>
      <c r="J65" s="815">
        <v>1.1100000000000001</v>
      </c>
      <c r="K65" s="815">
        <v>1.1100000000000001</v>
      </c>
      <c r="L65" s="815">
        <v>1.1299999999999999</v>
      </c>
      <c r="M65" s="815">
        <v>1.18</v>
      </c>
      <c r="N65" s="815">
        <v>1.1200000000000001</v>
      </c>
      <c r="O65" s="816">
        <v>1.1399999999999999</v>
      </c>
      <c r="P65" s="816">
        <v>1.18</v>
      </c>
      <c r="Q65" s="817"/>
      <c r="S65" s="819">
        <v>1.2</v>
      </c>
      <c r="T65" s="815">
        <v>1.21</v>
      </c>
      <c r="U65" s="815">
        <v>1.2</v>
      </c>
      <c r="V65" s="815">
        <v>1.18</v>
      </c>
      <c r="W65" s="820">
        <v>1.1200000000000001</v>
      </c>
      <c r="X65" s="821">
        <v>1.0900000000000001</v>
      </c>
      <c r="Y65" s="821">
        <v>1.06</v>
      </c>
      <c r="Z65" s="822"/>
      <c r="AB65" s="1013">
        <v>1.2</v>
      </c>
      <c r="AC65" s="1014">
        <v>1.21</v>
      </c>
      <c r="AD65" s="1014">
        <v>1.18</v>
      </c>
      <c r="AE65" s="1014">
        <v>1.1399999999999999</v>
      </c>
      <c r="AF65" s="820">
        <v>1.1200000000000001</v>
      </c>
      <c r="AG65" s="821">
        <v>1.07</v>
      </c>
      <c r="AH65" s="821">
        <v>1.07</v>
      </c>
      <c r="AI65" s="822"/>
      <c r="AJ65" s="825"/>
    </row>
    <row r="66" spans="2:36" x14ac:dyDescent="0.25">
      <c r="AJ66" s="501"/>
    </row>
    <row r="67" spans="2:36" x14ac:dyDescent="0.25">
      <c r="B67" s="975" t="s">
        <v>175</v>
      </c>
      <c r="C67" s="976">
        <v>2008</v>
      </c>
      <c r="D67" s="976">
        <v>2009</v>
      </c>
      <c r="E67" s="976">
        <v>2010</v>
      </c>
      <c r="F67" s="976">
        <v>2011</v>
      </c>
      <c r="G67" s="977">
        <v>2012</v>
      </c>
      <c r="H67" s="977">
        <v>2013</v>
      </c>
      <c r="I67" s="977">
        <v>2014</v>
      </c>
      <c r="J67" s="977">
        <v>2015</v>
      </c>
      <c r="K67" s="977">
        <v>2016</v>
      </c>
      <c r="L67" s="977">
        <v>2017</v>
      </c>
      <c r="M67" s="977">
        <v>2018</v>
      </c>
      <c r="N67" s="977">
        <v>2019</v>
      </c>
      <c r="O67" s="977">
        <v>2020</v>
      </c>
      <c r="P67" s="977">
        <v>2021</v>
      </c>
      <c r="Q67" s="977">
        <v>2022</v>
      </c>
      <c r="R67" s="16"/>
      <c r="S67" s="953" t="s">
        <v>8</v>
      </c>
      <c r="T67" s="954" t="s">
        <v>9</v>
      </c>
      <c r="U67" s="954" t="s">
        <v>10</v>
      </c>
      <c r="V67" s="955" t="s">
        <v>11</v>
      </c>
      <c r="W67" s="953" t="s">
        <v>12</v>
      </c>
      <c r="X67" s="954" t="s">
        <v>13</v>
      </c>
      <c r="Y67" s="954" t="s">
        <v>14</v>
      </c>
      <c r="Z67" s="955" t="s">
        <v>15</v>
      </c>
      <c r="AA67" s="16"/>
      <c r="AB67" s="953" t="s">
        <v>8</v>
      </c>
      <c r="AC67" s="954" t="s">
        <v>16</v>
      </c>
      <c r="AD67" s="954" t="s">
        <v>17</v>
      </c>
      <c r="AE67" s="956" t="s">
        <v>18</v>
      </c>
      <c r="AF67" s="953" t="s">
        <v>12</v>
      </c>
      <c r="AG67" s="954" t="s">
        <v>19</v>
      </c>
      <c r="AH67" s="954" t="s">
        <v>20</v>
      </c>
      <c r="AI67" s="1047" t="s">
        <v>21</v>
      </c>
      <c r="AJ67" s="501"/>
    </row>
    <row r="68" spans="2:36" x14ac:dyDescent="0.25">
      <c r="B68" s="418"/>
      <c r="C68" s="308"/>
      <c r="Q68" s="111"/>
      <c r="S68" s="308"/>
      <c r="V68" s="111"/>
      <c r="W68" s="308"/>
      <c r="Z68" s="111"/>
      <c r="AB68" s="308"/>
      <c r="AE68" s="111"/>
      <c r="AF68" s="308"/>
      <c r="AI68" s="839"/>
      <c r="AJ68" s="501"/>
    </row>
    <row r="69" spans="2:36" s="137" customFormat="1" x14ac:dyDescent="0.25">
      <c r="B69" s="898" t="s">
        <v>50</v>
      </c>
      <c r="C69" s="125">
        <v>131.81</v>
      </c>
      <c r="D69" s="126">
        <v>204.65</v>
      </c>
      <c r="E69" s="126">
        <v>276.49</v>
      </c>
      <c r="F69" s="126">
        <v>306.35000000000002</v>
      </c>
      <c r="G69" s="126">
        <v>355.5</v>
      </c>
      <c r="H69" s="126">
        <v>347.79</v>
      </c>
      <c r="I69" s="126">
        <v>382.03</v>
      </c>
      <c r="J69" s="126">
        <v>498.22</v>
      </c>
      <c r="K69" s="126">
        <v>507.64</v>
      </c>
      <c r="L69" s="126">
        <v>598.22</v>
      </c>
      <c r="M69" s="126">
        <v>577.84</v>
      </c>
      <c r="N69" s="126">
        <v>650.83000000000004</v>
      </c>
      <c r="O69" s="126">
        <v>669.39</v>
      </c>
      <c r="P69" s="126">
        <v>584.41999999999996</v>
      </c>
      <c r="Q69" s="127"/>
      <c r="R69" s="126"/>
      <c r="S69" s="128">
        <v>141.80000000000001</v>
      </c>
      <c r="T69" s="129">
        <v>297.51</v>
      </c>
      <c r="U69" s="129">
        <v>429.61</v>
      </c>
      <c r="V69" s="706">
        <v>584.41999999999996</v>
      </c>
      <c r="W69" s="145">
        <v>199.43</v>
      </c>
      <c r="X69" s="146">
        <v>413.66</v>
      </c>
      <c r="Y69" s="146">
        <v>545.45000000000005</v>
      </c>
      <c r="Z69" s="132"/>
      <c r="AA69" s="129"/>
      <c r="AB69" s="128">
        <v>141.80000000000001</v>
      </c>
      <c r="AC69" s="129">
        <v>155.71</v>
      </c>
      <c r="AD69" s="129">
        <v>132.1</v>
      </c>
      <c r="AE69" s="706">
        <v>154.81</v>
      </c>
      <c r="AF69" s="145">
        <v>199.43</v>
      </c>
      <c r="AG69" s="146">
        <v>214.23</v>
      </c>
      <c r="AH69" s="146">
        <v>131.79</v>
      </c>
      <c r="AI69" s="1068"/>
    </row>
    <row r="70" spans="2:36" s="126" customFormat="1" x14ac:dyDescent="0.25">
      <c r="B70" s="898" t="s">
        <v>207</v>
      </c>
      <c r="C70" s="148">
        <v>61.24</v>
      </c>
      <c r="D70" s="149">
        <v>82.67</v>
      </c>
      <c r="E70" s="149">
        <v>107.01</v>
      </c>
      <c r="F70" s="149">
        <v>111.61</v>
      </c>
      <c r="G70" s="149">
        <v>127.35</v>
      </c>
      <c r="H70" s="149">
        <v>125.1</v>
      </c>
      <c r="I70" s="149">
        <v>123.58</v>
      </c>
      <c r="J70" s="149">
        <v>197.44</v>
      </c>
      <c r="K70" s="149">
        <v>197.54</v>
      </c>
      <c r="L70" s="149">
        <v>225.57</v>
      </c>
      <c r="M70" s="149">
        <v>185.17</v>
      </c>
      <c r="N70" s="149">
        <v>181.57</v>
      </c>
      <c r="O70" s="149">
        <v>201.78</v>
      </c>
      <c r="P70" s="149">
        <v>177.2</v>
      </c>
      <c r="Q70" s="389"/>
      <c r="S70" s="148">
        <v>44.69</v>
      </c>
      <c r="T70" s="149">
        <v>86.52</v>
      </c>
      <c r="U70" s="149">
        <v>123.13</v>
      </c>
      <c r="V70" s="389">
        <v>177.2</v>
      </c>
      <c r="W70" s="145">
        <v>58.69</v>
      </c>
      <c r="X70" s="153">
        <v>123.75</v>
      </c>
      <c r="Y70" s="153">
        <v>173.89</v>
      </c>
      <c r="Z70" s="921"/>
      <c r="AB70" s="148">
        <v>44.69</v>
      </c>
      <c r="AC70" s="149">
        <v>41.83</v>
      </c>
      <c r="AD70" s="149">
        <v>36.61</v>
      </c>
      <c r="AE70" s="389">
        <v>54.08</v>
      </c>
      <c r="AF70" s="152">
        <v>58.69</v>
      </c>
      <c r="AG70" s="153">
        <v>65.06</v>
      </c>
      <c r="AH70" s="153">
        <v>50.14</v>
      </c>
      <c r="AI70" s="1069"/>
      <c r="AJ70" s="137"/>
    </row>
    <row r="71" spans="2:36" s="126" customFormat="1" x14ac:dyDescent="0.25">
      <c r="B71" s="896" t="s">
        <v>22</v>
      </c>
      <c r="C71" s="354">
        <v>192.55</v>
      </c>
      <c r="D71" s="352">
        <v>286.12</v>
      </c>
      <c r="E71" s="352">
        <v>381.97</v>
      </c>
      <c r="F71" s="352">
        <v>414.5</v>
      </c>
      <c r="G71" s="352">
        <v>482.85</v>
      </c>
      <c r="H71" s="352">
        <v>472.89</v>
      </c>
      <c r="I71" s="352">
        <v>505.61</v>
      </c>
      <c r="J71" s="352">
        <v>695.66</v>
      </c>
      <c r="K71" s="352">
        <v>705.18</v>
      </c>
      <c r="L71" s="352">
        <v>823.79</v>
      </c>
      <c r="M71" s="352">
        <v>763.01</v>
      </c>
      <c r="N71" s="352">
        <v>832.4</v>
      </c>
      <c r="O71" s="352">
        <v>871.17</v>
      </c>
      <c r="P71" s="352">
        <v>761.62</v>
      </c>
      <c r="Q71" s="394"/>
      <c r="R71" s="137"/>
      <c r="S71" s="354">
        <v>186.5</v>
      </c>
      <c r="T71" s="352">
        <v>384.03</v>
      </c>
      <c r="U71" s="352">
        <v>552.74</v>
      </c>
      <c r="V71" s="394">
        <v>761.62</v>
      </c>
      <c r="W71" s="397">
        <v>258.12</v>
      </c>
      <c r="X71" s="396">
        <v>537.41</v>
      </c>
      <c r="Y71" s="396">
        <v>719.34</v>
      </c>
      <c r="Z71" s="922"/>
      <c r="AA71" s="137"/>
      <c r="AB71" s="354">
        <v>186.5</v>
      </c>
      <c r="AC71" s="352">
        <v>197.54</v>
      </c>
      <c r="AD71" s="352">
        <v>168.71</v>
      </c>
      <c r="AE71" s="394">
        <v>208.88</v>
      </c>
      <c r="AF71" s="397">
        <v>258.12</v>
      </c>
      <c r="AG71" s="396">
        <v>279.29000000000002</v>
      </c>
      <c r="AH71" s="396">
        <v>181.94</v>
      </c>
      <c r="AI71" s="1070"/>
      <c r="AJ71" s="137"/>
    </row>
    <row r="72" spans="2:36" s="114" customFormat="1" x14ac:dyDescent="0.25">
      <c r="B72" s="807"/>
      <c r="C72" s="116"/>
      <c r="Q72" s="104"/>
      <c r="S72" s="122"/>
      <c r="T72" s="123"/>
      <c r="U72" s="123"/>
      <c r="V72" s="806"/>
      <c r="W72" s="211"/>
      <c r="X72" s="212"/>
      <c r="Y72" s="212"/>
      <c r="Z72" s="124"/>
      <c r="AA72" s="123"/>
      <c r="AB72" s="122"/>
      <c r="AC72" s="123"/>
      <c r="AD72" s="123"/>
      <c r="AE72" s="806"/>
      <c r="AF72" s="211"/>
      <c r="AG72" s="212"/>
      <c r="AH72" s="212"/>
      <c r="AI72" s="1071"/>
      <c r="AJ72" s="121"/>
    </row>
    <row r="73" spans="2:36" s="126" customFormat="1" x14ac:dyDescent="0.25">
      <c r="B73" s="898" t="s">
        <v>52</v>
      </c>
      <c r="C73" s="125">
        <v>23.36</v>
      </c>
      <c r="D73" s="126">
        <v>32.65</v>
      </c>
      <c r="E73" s="126">
        <v>46.02</v>
      </c>
      <c r="F73" s="126">
        <v>17.71</v>
      </c>
      <c r="G73" s="126">
        <v>19.8</v>
      </c>
      <c r="H73" s="126">
        <v>30.03</v>
      </c>
      <c r="I73" s="126">
        <v>17.02</v>
      </c>
      <c r="J73" s="126">
        <v>19.62</v>
      </c>
      <c r="K73" s="126">
        <v>23.23</v>
      </c>
      <c r="L73" s="126">
        <v>22.11</v>
      </c>
      <c r="M73" s="126">
        <v>148.4</v>
      </c>
      <c r="N73" s="126">
        <v>50.35</v>
      </c>
      <c r="O73" s="126">
        <v>195.1</v>
      </c>
      <c r="P73" s="126">
        <v>270.22000000000003</v>
      </c>
      <c r="Q73" s="127"/>
      <c r="S73" s="128">
        <v>9.18</v>
      </c>
      <c r="T73" s="129">
        <v>102.64</v>
      </c>
      <c r="U73" s="129">
        <v>168.3</v>
      </c>
      <c r="V73" s="706">
        <v>270.22000000000003</v>
      </c>
      <c r="W73" s="145">
        <v>13.33</v>
      </c>
      <c r="X73" s="146">
        <v>22.59</v>
      </c>
      <c r="Y73" s="146">
        <v>40.29</v>
      </c>
      <c r="Z73" s="132"/>
      <c r="AA73" s="129"/>
      <c r="AB73" s="148">
        <v>9.18</v>
      </c>
      <c r="AC73" s="149">
        <v>93.46</v>
      </c>
      <c r="AD73" s="149">
        <v>65.66</v>
      </c>
      <c r="AE73" s="389">
        <v>101.92</v>
      </c>
      <c r="AF73" s="211">
        <v>13.33</v>
      </c>
      <c r="AG73" s="146">
        <v>9.26</v>
      </c>
      <c r="AH73" s="146">
        <v>17.7</v>
      </c>
      <c r="AI73" s="1068"/>
      <c r="AJ73" s="137"/>
    </row>
    <row r="74" spans="2:36" s="137" customFormat="1" x14ac:dyDescent="0.25">
      <c r="B74" s="898" t="s">
        <v>53</v>
      </c>
      <c r="C74" s="148">
        <v>-77.44</v>
      </c>
      <c r="D74" s="149">
        <v>-104.33</v>
      </c>
      <c r="E74" s="149">
        <v>-139.66</v>
      </c>
      <c r="F74" s="149">
        <v>-162.04</v>
      </c>
      <c r="G74" s="149">
        <v>-184.99</v>
      </c>
      <c r="H74" s="149">
        <v>-173.42</v>
      </c>
      <c r="I74" s="149">
        <v>-163.35</v>
      </c>
      <c r="J74" s="149">
        <v>-253.38</v>
      </c>
      <c r="K74" s="149">
        <v>-226.88</v>
      </c>
      <c r="L74" s="149">
        <v>-247.32</v>
      </c>
      <c r="M74" s="149">
        <v>-277</v>
      </c>
      <c r="N74" s="149">
        <v>-268.23</v>
      </c>
      <c r="O74" s="149">
        <v>-289.52999999999997</v>
      </c>
      <c r="P74" s="149">
        <v>-300.31</v>
      </c>
      <c r="Q74" s="389"/>
      <c r="S74" s="148">
        <v>-101.81</v>
      </c>
      <c r="T74" s="149">
        <v>-173.56</v>
      </c>
      <c r="U74" s="149">
        <v>-237.69</v>
      </c>
      <c r="V74" s="389">
        <v>-300.31</v>
      </c>
      <c r="W74" s="152">
        <v>-125.78</v>
      </c>
      <c r="X74" s="153">
        <v>-221.29</v>
      </c>
      <c r="Y74" s="153">
        <v>-317.51</v>
      </c>
      <c r="Z74" s="921"/>
      <c r="AA74" s="126"/>
      <c r="AB74" s="148">
        <v>-101.81</v>
      </c>
      <c r="AC74" s="149">
        <v>-71.75</v>
      </c>
      <c r="AD74" s="149">
        <v>-64.13</v>
      </c>
      <c r="AE74" s="389">
        <v>-62.63</v>
      </c>
      <c r="AF74" s="152">
        <v>-125.78</v>
      </c>
      <c r="AG74" s="153">
        <v>-95.51</v>
      </c>
      <c r="AH74" s="153">
        <v>-96.22</v>
      </c>
      <c r="AI74" s="1069"/>
    </row>
    <row r="75" spans="2:36" s="126" customFormat="1" x14ac:dyDescent="0.25">
      <c r="B75" s="901" t="s">
        <v>54</v>
      </c>
      <c r="C75" s="148">
        <v>-45.38</v>
      </c>
      <c r="D75" s="149">
        <v>-65.42</v>
      </c>
      <c r="E75" s="149">
        <v>-93.03</v>
      </c>
      <c r="F75" s="149">
        <v>-101.26</v>
      </c>
      <c r="G75" s="149">
        <v>-116.46</v>
      </c>
      <c r="H75" s="149">
        <v>-108.01</v>
      </c>
      <c r="I75" s="149">
        <v>-108.76</v>
      </c>
      <c r="J75" s="149">
        <v>-134.26</v>
      </c>
      <c r="K75" s="149">
        <v>-139.49</v>
      </c>
      <c r="L75" s="149">
        <v>-155.88</v>
      </c>
      <c r="M75" s="149">
        <v>-160.35</v>
      </c>
      <c r="N75" s="149">
        <v>-148.25</v>
      </c>
      <c r="O75" s="149">
        <v>-163.27000000000001</v>
      </c>
      <c r="P75" s="149">
        <v>-156.69999999999999</v>
      </c>
      <c r="Q75" s="389"/>
      <c r="S75" s="148">
        <v>-39.83</v>
      </c>
      <c r="T75" s="149">
        <v>-76.599999999999994</v>
      </c>
      <c r="U75" s="149">
        <v>-114.58</v>
      </c>
      <c r="V75" s="389">
        <v>-156.69999999999999</v>
      </c>
      <c r="W75" s="152">
        <v>-42.5</v>
      </c>
      <c r="X75" s="153">
        <v>-89</v>
      </c>
      <c r="Y75" s="153">
        <v>-143.18</v>
      </c>
      <c r="Z75" s="921"/>
      <c r="AB75" s="148">
        <v>-39.83</v>
      </c>
      <c r="AC75" s="149">
        <v>-36.770000000000003</v>
      </c>
      <c r="AD75" s="149">
        <v>-37.979999999999997</v>
      </c>
      <c r="AE75" s="389">
        <v>-42.12</v>
      </c>
      <c r="AF75" s="152">
        <v>-42.5</v>
      </c>
      <c r="AG75" s="153">
        <v>-46.5</v>
      </c>
      <c r="AH75" s="153">
        <v>-54.18</v>
      </c>
      <c r="AI75" s="1069"/>
      <c r="AJ75" s="137"/>
    </row>
    <row r="76" spans="2:36" s="137" customFormat="1" x14ac:dyDescent="0.25">
      <c r="B76" s="901" t="s">
        <v>55</v>
      </c>
      <c r="C76" s="148">
        <v>-18.03</v>
      </c>
      <c r="D76" s="149">
        <v>-20.99</v>
      </c>
      <c r="E76" s="149">
        <v>-24.33</v>
      </c>
      <c r="F76" s="149">
        <v>-25.94</v>
      </c>
      <c r="G76" s="149">
        <v>-29.02</v>
      </c>
      <c r="H76" s="149">
        <v>-28.77</v>
      </c>
      <c r="I76" s="149">
        <v>-27.82</v>
      </c>
      <c r="J76" s="149">
        <v>-40.159999999999997</v>
      </c>
      <c r="K76" s="149">
        <v>-43.87</v>
      </c>
      <c r="L76" s="149">
        <v>-50.13</v>
      </c>
      <c r="M76" s="149">
        <v>-58.24</v>
      </c>
      <c r="N76" s="149">
        <v>-63.29</v>
      </c>
      <c r="O76" s="149">
        <v>-76.150000000000006</v>
      </c>
      <c r="P76" s="149">
        <v>-89.44</v>
      </c>
      <c r="Q76" s="389"/>
      <c r="R76" s="126"/>
      <c r="S76" s="148">
        <v>-19.38</v>
      </c>
      <c r="T76" s="149">
        <v>-40.94</v>
      </c>
      <c r="U76" s="149">
        <v>-65.239999999999995</v>
      </c>
      <c r="V76" s="389">
        <v>-89.44</v>
      </c>
      <c r="W76" s="152">
        <v>-26.38</v>
      </c>
      <c r="X76" s="153">
        <v>-54.98</v>
      </c>
      <c r="Y76" s="153">
        <v>-87.45</v>
      </c>
      <c r="Z76" s="921"/>
      <c r="AA76" s="126"/>
      <c r="AB76" s="148">
        <v>-19.38</v>
      </c>
      <c r="AC76" s="149">
        <v>-21.56</v>
      </c>
      <c r="AD76" s="149">
        <v>-24.3</v>
      </c>
      <c r="AE76" s="389">
        <v>-24.19</v>
      </c>
      <c r="AF76" s="152">
        <v>-26.38</v>
      </c>
      <c r="AG76" s="153">
        <v>-28.6</v>
      </c>
      <c r="AH76" s="153">
        <v>-32.46</v>
      </c>
      <c r="AI76" s="1069"/>
    </row>
    <row r="77" spans="2:36" s="126" customFormat="1" x14ac:dyDescent="0.25">
      <c r="B77" s="901" t="s">
        <v>56</v>
      </c>
      <c r="C77" s="148">
        <v>-14.03</v>
      </c>
      <c r="D77" s="149">
        <v>-17.93</v>
      </c>
      <c r="E77" s="149">
        <v>-22.3</v>
      </c>
      <c r="F77" s="149">
        <v>-34.840000000000003</v>
      </c>
      <c r="G77" s="149">
        <v>-39.520000000000003</v>
      </c>
      <c r="H77" s="149">
        <v>-36.64</v>
      </c>
      <c r="I77" s="149">
        <v>-26.77</v>
      </c>
      <c r="J77" s="149">
        <v>-78.959999999999994</v>
      </c>
      <c r="K77" s="149">
        <v>-43.51</v>
      </c>
      <c r="L77" s="149">
        <v>-41.31</v>
      </c>
      <c r="M77" s="149">
        <v>-58.41</v>
      </c>
      <c r="N77" s="149">
        <v>-56.69</v>
      </c>
      <c r="O77" s="149">
        <v>-50.11</v>
      </c>
      <c r="P77" s="149">
        <v>-54.18</v>
      </c>
      <c r="Q77" s="389"/>
      <c r="S77" s="148">
        <v>-42.6</v>
      </c>
      <c r="T77" s="149">
        <v>-56.02</v>
      </c>
      <c r="U77" s="149">
        <v>-57.86</v>
      </c>
      <c r="V77" s="389">
        <v>-54.18</v>
      </c>
      <c r="W77" s="152">
        <v>-56.9</v>
      </c>
      <c r="X77" s="153">
        <v>-77.31</v>
      </c>
      <c r="Y77" s="153">
        <v>-86.88</v>
      </c>
      <c r="Z77" s="921"/>
      <c r="AB77" s="148">
        <v>-42.6</v>
      </c>
      <c r="AC77" s="149">
        <v>-13.41</v>
      </c>
      <c r="AD77" s="149">
        <v>-1.85</v>
      </c>
      <c r="AE77" s="389">
        <v>3.68</v>
      </c>
      <c r="AF77" s="552">
        <v>-56.9</v>
      </c>
      <c r="AG77" s="153">
        <v>-20.420000000000002</v>
      </c>
      <c r="AH77" s="153">
        <v>-9.57</v>
      </c>
      <c r="AI77" s="1069"/>
      <c r="AJ77" s="137"/>
    </row>
    <row r="78" spans="2:36" s="126" customFormat="1" x14ac:dyDescent="0.25">
      <c r="B78" s="902" t="s">
        <v>57</v>
      </c>
      <c r="C78" s="125">
        <v>0</v>
      </c>
      <c r="D78" s="126">
        <v>0</v>
      </c>
      <c r="E78" s="126">
        <v>0</v>
      </c>
      <c r="F78" s="126">
        <v>0</v>
      </c>
      <c r="G78" s="126">
        <v>0</v>
      </c>
      <c r="H78" s="126">
        <v>0</v>
      </c>
      <c r="I78" s="126">
        <v>0</v>
      </c>
      <c r="J78" s="126">
        <v>0</v>
      </c>
      <c r="K78" s="126">
        <v>0</v>
      </c>
      <c r="L78" s="126">
        <v>0</v>
      </c>
      <c r="M78" s="126">
        <v>0</v>
      </c>
      <c r="N78" s="126">
        <v>0</v>
      </c>
      <c r="O78" s="149">
        <v>-0.19</v>
      </c>
      <c r="P78" s="149">
        <v>15.15</v>
      </c>
      <c r="Q78" s="389"/>
      <c r="R78" s="137"/>
      <c r="S78" s="148">
        <v>-3.71</v>
      </c>
      <c r="T78" s="149">
        <v>-1.07</v>
      </c>
      <c r="U78" s="149">
        <v>1</v>
      </c>
      <c r="V78" s="389">
        <v>15.15</v>
      </c>
      <c r="W78" s="152">
        <v>6.56</v>
      </c>
      <c r="X78" s="153">
        <v>20.78</v>
      </c>
      <c r="Y78" s="153">
        <v>25.31</v>
      </c>
      <c r="Z78" s="154"/>
      <c r="AB78" s="148">
        <v>-3.71</v>
      </c>
      <c r="AC78" s="149">
        <v>2.64</v>
      </c>
      <c r="AD78" s="149">
        <v>2.06</v>
      </c>
      <c r="AE78" s="389">
        <v>14.15</v>
      </c>
      <c r="AF78" s="152">
        <v>6.56</v>
      </c>
      <c r="AG78" s="153">
        <v>14.22</v>
      </c>
      <c r="AH78" s="153">
        <v>4.53</v>
      </c>
      <c r="AI78" s="1050"/>
      <c r="AJ78" s="137"/>
    </row>
    <row r="79" spans="2:36" s="126" customFormat="1" x14ac:dyDescent="0.25">
      <c r="B79" s="923"/>
      <c r="C79" s="148"/>
      <c r="D79" s="149"/>
      <c r="E79" s="149"/>
      <c r="F79" s="149"/>
      <c r="G79" s="149"/>
      <c r="H79" s="149"/>
      <c r="I79" s="149"/>
      <c r="J79" s="149"/>
      <c r="K79" s="149"/>
      <c r="L79" s="149"/>
      <c r="M79" s="149"/>
      <c r="N79" s="149"/>
      <c r="O79" s="149"/>
      <c r="P79" s="149"/>
      <c r="Q79" s="389"/>
      <c r="S79" s="148"/>
      <c r="T79" s="149"/>
      <c r="U79" s="149"/>
      <c r="V79" s="389"/>
      <c r="W79" s="152"/>
      <c r="X79" s="153"/>
      <c r="Y79" s="153"/>
      <c r="Z79" s="921"/>
      <c r="AB79" s="148"/>
      <c r="AC79" s="149"/>
      <c r="AD79" s="149"/>
      <c r="AE79" s="389"/>
      <c r="AF79" s="152"/>
      <c r="AG79" s="153"/>
      <c r="AH79" s="153"/>
      <c r="AI79" s="1069"/>
      <c r="AJ79" s="137"/>
    </row>
    <row r="80" spans="2:36" s="137" customFormat="1" x14ac:dyDescent="0.25">
      <c r="B80" s="905" t="s">
        <v>24</v>
      </c>
      <c r="C80" s="144">
        <v>138.47</v>
      </c>
      <c r="D80" s="137">
        <v>214.44</v>
      </c>
      <c r="E80" s="137">
        <v>288.33</v>
      </c>
      <c r="F80" s="137">
        <v>270.17</v>
      </c>
      <c r="G80" s="137">
        <v>317.66000000000003</v>
      </c>
      <c r="H80" s="137">
        <v>329.5</v>
      </c>
      <c r="I80" s="137">
        <v>359.28</v>
      </c>
      <c r="J80" s="137">
        <v>461.9</v>
      </c>
      <c r="K80" s="137">
        <v>501.53</v>
      </c>
      <c r="L80" s="137">
        <v>598.58000000000004</v>
      </c>
      <c r="M80" s="137">
        <v>634.41999999999996</v>
      </c>
      <c r="N80" s="137">
        <v>614.53</v>
      </c>
      <c r="O80" s="352">
        <v>776.55</v>
      </c>
      <c r="P80" s="352">
        <v>746.68</v>
      </c>
      <c r="Q80" s="394"/>
      <c r="S80" s="354">
        <v>90.15</v>
      </c>
      <c r="T80" s="352">
        <v>312.05</v>
      </c>
      <c r="U80" s="352">
        <v>484.35</v>
      </c>
      <c r="V80" s="394">
        <v>746.68</v>
      </c>
      <c r="W80" s="397">
        <v>152.22999999999999</v>
      </c>
      <c r="X80" s="396">
        <v>359.48</v>
      </c>
      <c r="Y80" s="396">
        <v>467.44</v>
      </c>
      <c r="Z80" s="922"/>
      <c r="AB80" s="354">
        <v>90.15</v>
      </c>
      <c r="AC80" s="352">
        <v>221.89</v>
      </c>
      <c r="AD80" s="352">
        <v>172.3</v>
      </c>
      <c r="AE80" s="394">
        <v>262.33</v>
      </c>
      <c r="AF80" s="397">
        <v>152.22999999999999</v>
      </c>
      <c r="AG80" s="396">
        <v>207.25</v>
      </c>
      <c r="AH80" s="396">
        <v>107.96</v>
      </c>
      <c r="AI80" s="1070"/>
    </row>
    <row r="81" spans="2:36" s="96" customFormat="1" x14ac:dyDescent="0.25">
      <c r="B81" s="838" t="s">
        <v>25</v>
      </c>
      <c r="C81" s="175">
        <v>0.72</v>
      </c>
      <c r="D81" s="176">
        <v>0.75</v>
      </c>
      <c r="E81" s="176">
        <v>0.75</v>
      </c>
      <c r="F81" s="176">
        <v>0.65</v>
      </c>
      <c r="G81" s="176">
        <v>0.66</v>
      </c>
      <c r="H81" s="176">
        <v>0.7</v>
      </c>
      <c r="I81" s="176">
        <v>0.71</v>
      </c>
      <c r="J81" s="176">
        <v>0.66</v>
      </c>
      <c r="K81" s="176">
        <v>0.71</v>
      </c>
      <c r="L81" s="176">
        <v>0.73</v>
      </c>
      <c r="M81" s="176">
        <v>0.83</v>
      </c>
      <c r="N81" s="176">
        <v>0.74</v>
      </c>
      <c r="O81" s="514">
        <v>0.89</v>
      </c>
      <c r="P81" s="514">
        <v>0.98</v>
      </c>
      <c r="Q81" s="515"/>
      <c r="R81" s="176"/>
      <c r="S81" s="193">
        <v>0.48</v>
      </c>
      <c r="T81" s="176">
        <v>0.81</v>
      </c>
      <c r="U81" s="176">
        <v>0.88</v>
      </c>
      <c r="V81" s="178">
        <v>0.98</v>
      </c>
      <c r="W81" s="181">
        <v>0.59</v>
      </c>
      <c r="X81" s="182">
        <v>0.67</v>
      </c>
      <c r="Y81" s="182">
        <v>0.65</v>
      </c>
      <c r="Z81" s="809"/>
      <c r="AA81" s="176"/>
      <c r="AB81" s="193">
        <v>0.48</v>
      </c>
      <c r="AC81" s="186">
        <v>1.1200000000000001</v>
      </c>
      <c r="AD81" s="186">
        <v>1.02</v>
      </c>
      <c r="AE81" s="194">
        <v>1.26</v>
      </c>
      <c r="AF81" s="181">
        <v>0.59</v>
      </c>
      <c r="AG81" s="191">
        <v>0.74</v>
      </c>
      <c r="AH81" s="191">
        <v>0.59</v>
      </c>
      <c r="AI81" s="1072"/>
      <c r="AJ81" s="167"/>
    </row>
    <row r="82" spans="2:36" x14ac:dyDescent="0.25">
      <c r="B82" s="418"/>
      <c r="C82" s="422"/>
      <c r="D82" s="107"/>
      <c r="E82" s="107"/>
      <c r="F82" s="107"/>
      <c r="G82" s="107"/>
      <c r="H82" s="107"/>
      <c r="I82" s="107"/>
      <c r="J82" s="107"/>
      <c r="K82" s="107"/>
      <c r="L82" s="107"/>
      <c r="M82" s="107"/>
      <c r="N82" s="107"/>
      <c r="O82" s="826"/>
      <c r="P82" s="826"/>
      <c r="Q82" s="827"/>
      <c r="R82" s="107"/>
      <c r="S82" s="422"/>
      <c r="T82" s="107"/>
      <c r="U82" s="107"/>
      <c r="V82" s="559"/>
      <c r="W82" s="562"/>
      <c r="X82" s="563"/>
      <c r="Y82" s="563"/>
      <c r="Z82" s="810"/>
      <c r="AA82" s="107"/>
      <c r="AB82" s="828"/>
      <c r="AC82" s="826"/>
      <c r="AD82" s="826"/>
      <c r="AE82" s="827"/>
      <c r="AF82" s="562"/>
      <c r="AG82" s="829"/>
      <c r="AH82" s="829"/>
      <c r="AI82" s="1073"/>
      <c r="AJ82" s="501"/>
    </row>
    <row r="83" spans="2:36" s="126" customFormat="1" x14ac:dyDescent="0.25">
      <c r="B83" s="565" t="s">
        <v>59</v>
      </c>
      <c r="C83" s="148">
        <v>0</v>
      </c>
      <c r="D83" s="149">
        <v>0</v>
      </c>
      <c r="E83" s="149">
        <v>0</v>
      </c>
      <c r="F83" s="149">
        <v>0</v>
      </c>
      <c r="G83" s="149">
        <v>0</v>
      </c>
      <c r="H83" s="117">
        <v>-1.17</v>
      </c>
      <c r="I83" s="117">
        <v>0</v>
      </c>
      <c r="J83" s="117">
        <v>0.19</v>
      </c>
      <c r="K83" s="117">
        <v>0.09</v>
      </c>
      <c r="L83" s="117">
        <v>0.37</v>
      </c>
      <c r="M83" s="117">
        <v>0.28000000000000003</v>
      </c>
      <c r="N83" s="117">
        <v>0</v>
      </c>
      <c r="O83" s="117">
        <v>0</v>
      </c>
      <c r="P83" s="117">
        <v>-0.78</v>
      </c>
      <c r="Q83" s="409"/>
      <c r="R83" s="114"/>
      <c r="S83" s="120">
        <v>0</v>
      </c>
      <c r="T83" s="117">
        <v>-0.41</v>
      </c>
      <c r="U83" s="117">
        <v>-0.42</v>
      </c>
      <c r="V83" s="409">
        <v>-0.78</v>
      </c>
      <c r="W83" s="152">
        <v>0</v>
      </c>
      <c r="X83" s="153">
        <v>0</v>
      </c>
      <c r="Y83" s="391">
        <v>0.08</v>
      </c>
      <c r="Z83" s="921"/>
      <c r="AB83" s="148">
        <v>0</v>
      </c>
      <c r="AC83" s="117">
        <v>-0.41</v>
      </c>
      <c r="AD83" s="149">
        <v>0</v>
      </c>
      <c r="AE83" s="409">
        <v>-0.36</v>
      </c>
      <c r="AF83" s="152">
        <v>0</v>
      </c>
      <c r="AG83" s="153">
        <v>0</v>
      </c>
      <c r="AH83" s="391">
        <v>0.08</v>
      </c>
      <c r="AI83" s="1069"/>
      <c r="AJ83" s="137"/>
    </row>
    <row r="84" spans="2:36" s="126" customFormat="1" x14ac:dyDescent="0.25">
      <c r="B84" s="565" t="s">
        <v>60</v>
      </c>
      <c r="C84" s="148">
        <v>-87.69</v>
      </c>
      <c r="D84" s="149">
        <v>-158.97999999999999</v>
      </c>
      <c r="E84" s="149">
        <v>-222.26</v>
      </c>
      <c r="F84" s="149">
        <v>-209.65</v>
      </c>
      <c r="G84" s="149">
        <v>-233.46</v>
      </c>
      <c r="H84" s="149">
        <v>-216.81</v>
      </c>
      <c r="I84" s="149">
        <v>-219.82</v>
      </c>
      <c r="J84" s="149">
        <v>-287.91000000000003</v>
      </c>
      <c r="K84" s="149">
        <v>-310.01</v>
      </c>
      <c r="L84" s="149">
        <v>-275.02</v>
      </c>
      <c r="M84" s="149">
        <v>-288.69</v>
      </c>
      <c r="N84" s="149">
        <v>-333.18</v>
      </c>
      <c r="O84" s="149">
        <v>-374.92</v>
      </c>
      <c r="P84" s="149">
        <v>-350.52</v>
      </c>
      <c r="Q84" s="389"/>
      <c r="S84" s="148">
        <v>-78.540000000000006</v>
      </c>
      <c r="T84" s="149">
        <v>-161.38999999999999</v>
      </c>
      <c r="U84" s="149">
        <v>-252.01</v>
      </c>
      <c r="V84" s="389">
        <v>-350.52</v>
      </c>
      <c r="W84" s="152">
        <v>-95.64</v>
      </c>
      <c r="X84" s="153">
        <v>-198.02</v>
      </c>
      <c r="Y84" s="153">
        <v>-308.62</v>
      </c>
      <c r="Z84" s="921"/>
      <c r="AB84" s="148">
        <v>-78.540000000000006</v>
      </c>
      <c r="AC84" s="149">
        <v>-82.85</v>
      </c>
      <c r="AD84" s="149">
        <v>-90.61</v>
      </c>
      <c r="AE84" s="389">
        <v>-98.51</v>
      </c>
      <c r="AF84" s="152">
        <v>-95.64</v>
      </c>
      <c r="AG84" s="153">
        <v>-102.38</v>
      </c>
      <c r="AH84" s="153">
        <v>-110.6</v>
      </c>
      <c r="AI84" s="1069"/>
      <c r="AJ84" s="137"/>
    </row>
    <row r="85" spans="2:36" s="137" customFormat="1" x14ac:dyDescent="0.25">
      <c r="B85" s="925" t="s">
        <v>61</v>
      </c>
      <c r="C85" s="148">
        <v>0</v>
      </c>
      <c r="D85" s="149">
        <v>1.59</v>
      </c>
      <c r="E85" s="149">
        <v>9.8699999999999992</v>
      </c>
      <c r="F85" s="149">
        <v>13.69</v>
      </c>
      <c r="G85" s="149">
        <v>14.11</v>
      </c>
      <c r="H85" s="149">
        <v>17.38</v>
      </c>
      <c r="I85" s="149">
        <v>17.38</v>
      </c>
      <c r="J85" s="149">
        <v>20.82</v>
      </c>
      <c r="K85" s="149">
        <v>20.88</v>
      </c>
      <c r="L85" s="149">
        <v>16.14</v>
      </c>
      <c r="M85" s="149">
        <v>15.44</v>
      </c>
      <c r="N85" s="149">
        <v>16.28</v>
      </c>
      <c r="O85" s="149">
        <v>15.96</v>
      </c>
      <c r="P85" s="149">
        <v>15.41</v>
      </c>
      <c r="Q85" s="389"/>
      <c r="R85" s="126"/>
      <c r="S85" s="148">
        <v>3.78</v>
      </c>
      <c r="T85" s="149">
        <v>7.56</v>
      </c>
      <c r="U85" s="149">
        <v>11.43</v>
      </c>
      <c r="V85" s="389">
        <v>15.41</v>
      </c>
      <c r="W85" s="152">
        <v>4.07</v>
      </c>
      <c r="X85" s="153">
        <v>8.36</v>
      </c>
      <c r="Y85" s="153">
        <v>12.9</v>
      </c>
      <c r="Z85" s="921"/>
      <c r="AA85" s="126"/>
      <c r="AB85" s="148">
        <v>3.78</v>
      </c>
      <c r="AC85" s="149">
        <v>3.78</v>
      </c>
      <c r="AD85" s="149">
        <v>3.87</v>
      </c>
      <c r="AE85" s="389">
        <v>3.98</v>
      </c>
      <c r="AF85" s="152">
        <v>4.07</v>
      </c>
      <c r="AG85" s="153">
        <v>4.29</v>
      </c>
      <c r="AH85" s="153">
        <v>4.54</v>
      </c>
      <c r="AI85" s="1069"/>
    </row>
    <row r="86" spans="2:36" s="126" customFormat="1" x14ac:dyDescent="0.25">
      <c r="B86" s="904"/>
      <c r="C86" s="125"/>
      <c r="Q86" s="127"/>
      <c r="S86" s="125"/>
      <c r="V86" s="127"/>
      <c r="W86" s="145"/>
      <c r="X86" s="146"/>
      <c r="Y86" s="146"/>
      <c r="Z86" s="132"/>
      <c r="AB86" s="125"/>
      <c r="AE86" s="127"/>
      <c r="AF86" s="145"/>
      <c r="AG86" s="146"/>
      <c r="AH86" s="146"/>
      <c r="AI86" s="1068"/>
      <c r="AJ86" s="137"/>
    </row>
    <row r="87" spans="2:36" s="126" customFormat="1" x14ac:dyDescent="0.25">
      <c r="B87" s="578" t="s">
        <v>26</v>
      </c>
      <c r="C87" s="454">
        <v>50.78</v>
      </c>
      <c r="D87" s="455">
        <v>57.05</v>
      </c>
      <c r="E87" s="455">
        <v>75.94</v>
      </c>
      <c r="F87" s="455">
        <v>74.209999999999994</v>
      </c>
      <c r="G87" s="455">
        <v>98.32</v>
      </c>
      <c r="H87" s="455">
        <v>128.9</v>
      </c>
      <c r="I87" s="455">
        <v>156.84</v>
      </c>
      <c r="J87" s="455">
        <v>195</v>
      </c>
      <c r="K87" s="455">
        <v>212.49</v>
      </c>
      <c r="L87" s="455">
        <v>340.06</v>
      </c>
      <c r="M87" s="455">
        <v>361.44</v>
      </c>
      <c r="N87" s="455">
        <v>297.63</v>
      </c>
      <c r="O87" s="455">
        <v>417.6</v>
      </c>
      <c r="P87" s="455">
        <v>410.79</v>
      </c>
      <c r="Q87" s="880"/>
      <c r="S87" s="454">
        <v>15.39</v>
      </c>
      <c r="T87" s="455">
        <v>157.80000000000001</v>
      </c>
      <c r="U87" s="455">
        <v>243.35</v>
      </c>
      <c r="V87" s="880">
        <v>410.79</v>
      </c>
      <c r="W87" s="926">
        <v>60.65</v>
      </c>
      <c r="X87" s="927">
        <v>169.82</v>
      </c>
      <c r="Y87" s="927">
        <v>171.8</v>
      </c>
      <c r="Z87" s="928"/>
      <c r="AB87" s="457">
        <v>15.39</v>
      </c>
      <c r="AC87" s="929">
        <v>142.41</v>
      </c>
      <c r="AD87" s="929">
        <v>85.55</v>
      </c>
      <c r="AE87" s="459">
        <v>167.44</v>
      </c>
      <c r="AF87" s="926">
        <v>60.65</v>
      </c>
      <c r="AG87" s="930">
        <v>109.16</v>
      </c>
      <c r="AH87" s="930">
        <v>1.98</v>
      </c>
      <c r="AI87" s="1074"/>
      <c r="AJ87" s="137"/>
    </row>
    <row r="88" spans="2:36" x14ac:dyDescent="0.25">
      <c r="B88" s="76" t="s">
        <v>397</v>
      </c>
    </row>
    <row r="89" spans="2:36" x14ac:dyDescent="0.25">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row>
    <row r="90" spans="2:36" x14ac:dyDescent="0.25">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832"/>
      <c r="AF90" s="251"/>
      <c r="AG90" s="251"/>
      <c r="AH90" s="251"/>
      <c r="AI90" s="251"/>
    </row>
    <row r="91" spans="2:36" x14ac:dyDescent="0.25">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row>
    <row r="93" spans="2:36" x14ac:dyDescent="0.25">
      <c r="B93" s="83"/>
    </row>
    <row r="95" spans="2:36" x14ac:dyDescent="0.25">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row>
    <row r="96" spans="2:36" x14ac:dyDescent="0.25">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row>
    <row r="97" spans="3:35" x14ac:dyDescent="0.25">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row>
  </sheetData>
  <printOptions horizontalCentered="1" verticalCentered="1"/>
  <pageMargins left="0.59055118110236227" right="0.59055118110236227" top="0.39370078740157483" bottom="0" header="0.39370078740157483" footer="0"/>
  <pageSetup paperSize="9" scale="34" orientation="landscape" r:id="rId1"/>
  <headerFooter>
    <oddHeader>&amp;C&amp;"Calibri,Regular"&amp;16&amp;A</oddHeader>
  </headerFooter>
  <rowBreaks count="1" manualBreakCount="1">
    <brk id="60" max="16383" man="1"/>
  </rowBreaks>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pageSetUpPr fitToPage="1"/>
  </sheetPr>
  <dimension ref="B1:AU77"/>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36" width="9.1796875" style="76"/>
    <col min="37" max="37" width="15.7265625" style="76" bestFit="1" customWidth="1"/>
    <col min="38" max="16384" width="9.1796875" style="76"/>
  </cols>
  <sheetData>
    <row r="1" spans="2:37" ht="15.75" customHeight="1" x14ac:dyDescent="0.25"/>
    <row r="2" spans="2:37" s="16" customFormat="1" ht="15.75" customHeight="1" x14ac:dyDescent="0.25">
      <c r="B2" s="975" t="s">
        <v>95</v>
      </c>
      <c r="C2" s="976">
        <v>2008</v>
      </c>
      <c r="D2" s="976">
        <v>2009</v>
      </c>
      <c r="E2" s="976">
        <v>2010</v>
      </c>
      <c r="F2" s="977">
        <v>2011</v>
      </c>
      <c r="G2" s="977">
        <v>2012</v>
      </c>
      <c r="H2" s="977">
        <v>2013</v>
      </c>
      <c r="I2" s="977">
        <v>2014</v>
      </c>
      <c r="J2" s="977">
        <v>2015</v>
      </c>
      <c r="K2" s="977">
        <v>2016</v>
      </c>
      <c r="L2" s="977">
        <v>2017</v>
      </c>
      <c r="M2" s="977">
        <v>2018</v>
      </c>
      <c r="N2" s="977">
        <v>2019</v>
      </c>
      <c r="O2" s="977">
        <v>2020</v>
      </c>
      <c r="P2" s="977">
        <v>2021</v>
      </c>
      <c r="Q2" s="977">
        <v>2022</v>
      </c>
      <c r="S2" s="953" t="s">
        <v>8</v>
      </c>
      <c r="T2" s="954" t="s">
        <v>9</v>
      </c>
      <c r="U2" s="954" t="s">
        <v>10</v>
      </c>
      <c r="V2" s="955" t="s">
        <v>11</v>
      </c>
      <c r="W2" s="953" t="s">
        <v>12</v>
      </c>
      <c r="X2" s="954" t="s">
        <v>13</v>
      </c>
      <c r="Y2" s="954" t="s">
        <v>14</v>
      </c>
      <c r="Z2" s="955" t="s">
        <v>15</v>
      </c>
      <c r="AB2"/>
      <c r="AC2"/>
      <c r="AD2"/>
      <c r="AE2"/>
      <c r="AF2"/>
      <c r="AG2"/>
      <c r="AH2"/>
      <c r="AI2"/>
      <c r="AJ2"/>
      <c r="AK2"/>
    </row>
    <row r="3" spans="2:37" x14ac:dyDescent="0.25">
      <c r="B3" s="753"/>
      <c r="C3" s="698"/>
      <c r="D3" s="275"/>
      <c r="E3" s="275"/>
      <c r="F3" s="101"/>
      <c r="G3" s="101"/>
      <c r="H3" s="101"/>
      <c r="I3" s="101"/>
      <c r="J3" s="101"/>
      <c r="K3" s="101"/>
      <c r="L3" s="101"/>
      <c r="M3" s="101"/>
      <c r="N3" s="101"/>
      <c r="Q3" s="111"/>
      <c r="R3" s="101"/>
      <c r="S3" s="698"/>
      <c r="T3" s="275"/>
      <c r="U3" s="275"/>
      <c r="V3" s="276"/>
      <c r="W3" s="689"/>
      <c r="X3" s="576"/>
      <c r="Y3" s="576"/>
      <c r="Z3" s="111"/>
      <c r="AB3"/>
      <c r="AC3"/>
      <c r="AD3"/>
      <c r="AE3"/>
      <c r="AF3"/>
      <c r="AG3"/>
      <c r="AH3"/>
      <c r="AI3"/>
      <c r="AJ3"/>
      <c r="AK3"/>
    </row>
    <row r="4" spans="2:37" s="137" customFormat="1" x14ac:dyDescent="0.25">
      <c r="B4" s="578" t="s">
        <v>169</v>
      </c>
      <c r="C4" s="454"/>
      <c r="D4" s="455">
        <v>13.8</v>
      </c>
      <c r="E4" s="455">
        <v>13.8</v>
      </c>
      <c r="F4" s="455">
        <v>83.8</v>
      </c>
      <c r="G4" s="455">
        <v>83.8</v>
      </c>
      <c r="H4" s="455">
        <v>83.8</v>
      </c>
      <c r="I4" s="455">
        <v>83.8</v>
      </c>
      <c r="J4" s="455">
        <v>83.8</v>
      </c>
      <c r="K4" s="455">
        <v>203.8</v>
      </c>
      <c r="L4" s="455">
        <v>330.7</v>
      </c>
      <c r="M4" s="455">
        <v>467.2</v>
      </c>
      <c r="N4" s="455">
        <v>467.2</v>
      </c>
      <c r="O4" s="579">
        <v>435.7</v>
      </c>
      <c r="P4" s="579">
        <v>794.71</v>
      </c>
      <c r="Q4" s="580"/>
      <c r="S4" s="581">
        <v>435.7</v>
      </c>
      <c r="T4" s="579">
        <v>435.7</v>
      </c>
      <c r="U4" s="579">
        <v>639.30999999999995</v>
      </c>
      <c r="V4" s="580">
        <v>794.71</v>
      </c>
      <c r="W4" s="582">
        <v>794.71</v>
      </c>
      <c r="X4" s="583">
        <v>794.71</v>
      </c>
      <c r="Y4" s="583">
        <v>1113.9100000000001</v>
      </c>
      <c r="Z4" s="584"/>
      <c r="AB4"/>
      <c r="AC4"/>
      <c r="AD4"/>
      <c r="AE4"/>
      <c r="AF4"/>
      <c r="AG4"/>
      <c r="AH4"/>
      <c r="AI4"/>
      <c r="AJ4"/>
      <c r="AK4"/>
    </row>
    <row r="5" spans="2:37" x14ac:dyDescent="0.25">
      <c r="AB5"/>
      <c r="AC5"/>
      <c r="AD5"/>
      <c r="AE5"/>
      <c r="AF5"/>
      <c r="AG5"/>
      <c r="AH5"/>
      <c r="AI5"/>
      <c r="AJ5"/>
      <c r="AK5"/>
    </row>
    <row r="6" spans="2:37" x14ac:dyDescent="0.25">
      <c r="B6" s="975" t="s">
        <v>170</v>
      </c>
      <c r="C6" s="976">
        <v>2008</v>
      </c>
      <c r="D6" s="976">
        <v>2009</v>
      </c>
      <c r="E6" s="976">
        <v>2010</v>
      </c>
      <c r="F6" s="977">
        <v>2011</v>
      </c>
      <c r="G6" s="977">
        <v>2012</v>
      </c>
      <c r="H6" s="977">
        <v>2013</v>
      </c>
      <c r="I6" s="977">
        <v>2014</v>
      </c>
      <c r="J6" s="977">
        <v>2015</v>
      </c>
      <c r="K6" s="977">
        <v>2016</v>
      </c>
      <c r="L6" s="977">
        <v>2017</v>
      </c>
      <c r="M6" s="977">
        <v>2018</v>
      </c>
      <c r="N6" s="977">
        <v>2019</v>
      </c>
      <c r="O6" s="977">
        <v>2020</v>
      </c>
      <c r="P6" s="977">
        <v>2021</v>
      </c>
      <c r="Q6" s="977">
        <v>2022</v>
      </c>
      <c r="R6" s="16"/>
      <c r="S6" s="953" t="s">
        <v>8</v>
      </c>
      <c r="T6" s="954" t="s">
        <v>9</v>
      </c>
      <c r="U6" s="954" t="s">
        <v>10</v>
      </c>
      <c r="V6" s="955" t="s">
        <v>11</v>
      </c>
      <c r="W6" s="954" t="s">
        <v>12</v>
      </c>
      <c r="X6" s="954" t="s">
        <v>13</v>
      </c>
      <c r="Y6" s="954" t="s">
        <v>14</v>
      </c>
      <c r="Z6" s="955" t="s">
        <v>15</v>
      </c>
      <c r="AA6" s="16"/>
      <c r="AB6"/>
      <c r="AC6"/>
      <c r="AD6"/>
      <c r="AE6"/>
      <c r="AF6"/>
      <c r="AG6"/>
      <c r="AH6"/>
      <c r="AI6"/>
      <c r="AJ6"/>
      <c r="AK6"/>
    </row>
    <row r="7" spans="2:37" x14ac:dyDescent="0.25">
      <c r="B7" s="753"/>
      <c r="C7" s="691"/>
      <c r="D7" s="310"/>
      <c r="E7" s="310"/>
      <c r="F7" s="310"/>
      <c r="G7" s="310"/>
      <c r="H7" s="310"/>
      <c r="I7" s="310"/>
      <c r="J7" s="310"/>
      <c r="K7" s="310"/>
      <c r="L7" s="310"/>
      <c r="M7" s="310"/>
      <c r="N7" s="310"/>
      <c r="O7" s="95"/>
      <c r="P7" s="95"/>
      <c r="Q7" s="504"/>
      <c r="S7" s="309"/>
      <c r="T7" s="310"/>
      <c r="U7" s="310"/>
      <c r="V7" s="311"/>
      <c r="W7" s="691"/>
      <c r="X7" s="589"/>
      <c r="Y7" s="589"/>
      <c r="Z7" s="504"/>
      <c r="AB7"/>
      <c r="AC7"/>
      <c r="AD7"/>
      <c r="AE7"/>
      <c r="AF7"/>
      <c r="AG7"/>
      <c r="AH7"/>
      <c r="AI7"/>
      <c r="AJ7"/>
      <c r="AK7"/>
    </row>
    <row r="8" spans="2:37" s="167" customFormat="1" x14ac:dyDescent="0.25">
      <c r="B8" s="787" t="s">
        <v>171</v>
      </c>
      <c r="C8" s="840"/>
      <c r="D8" s="788">
        <v>0.22</v>
      </c>
      <c r="E8" s="788">
        <v>0.26</v>
      </c>
      <c r="F8" s="788">
        <v>0.35</v>
      </c>
      <c r="G8" s="788">
        <v>0.31</v>
      </c>
      <c r="H8" s="788">
        <v>0.31</v>
      </c>
      <c r="I8" s="788">
        <v>0.32</v>
      </c>
      <c r="J8" s="788">
        <v>0.3</v>
      </c>
      <c r="K8" s="788">
        <v>0.35</v>
      </c>
      <c r="L8" s="788">
        <v>0.43</v>
      </c>
      <c r="M8" s="788">
        <v>0.4</v>
      </c>
      <c r="N8" s="788">
        <v>0.43</v>
      </c>
      <c r="O8" s="789">
        <v>0.38</v>
      </c>
      <c r="P8" s="789">
        <v>0.41</v>
      </c>
      <c r="Q8" s="790"/>
      <c r="R8" s="169"/>
      <c r="S8" s="840">
        <v>0.31</v>
      </c>
      <c r="T8" s="788">
        <v>0.34</v>
      </c>
      <c r="U8" s="788">
        <v>0.41</v>
      </c>
      <c r="V8" s="841">
        <v>0.41</v>
      </c>
      <c r="W8" s="842">
        <v>0.28000000000000003</v>
      </c>
      <c r="X8" s="843">
        <v>0.31</v>
      </c>
      <c r="Y8" s="843">
        <v>0.38</v>
      </c>
      <c r="Z8" s="844"/>
      <c r="AB8"/>
      <c r="AC8"/>
      <c r="AD8"/>
      <c r="AE8"/>
      <c r="AF8"/>
      <c r="AG8"/>
      <c r="AH8"/>
      <c r="AI8"/>
      <c r="AJ8"/>
      <c r="AK8"/>
    </row>
    <row r="9" spans="2:37" x14ac:dyDescent="0.25">
      <c r="AJ9" s="501"/>
    </row>
    <row r="10" spans="2:37" x14ac:dyDescent="0.25">
      <c r="B10" s="975" t="s">
        <v>172</v>
      </c>
      <c r="C10" s="976">
        <v>2008</v>
      </c>
      <c r="D10" s="976">
        <v>2009</v>
      </c>
      <c r="E10" s="976">
        <v>2010</v>
      </c>
      <c r="F10" s="977">
        <v>2011</v>
      </c>
      <c r="G10" s="977">
        <v>2012</v>
      </c>
      <c r="H10" s="977">
        <v>2013</v>
      </c>
      <c r="I10" s="977">
        <v>2014</v>
      </c>
      <c r="J10" s="977">
        <v>2015</v>
      </c>
      <c r="K10" s="977">
        <v>2016</v>
      </c>
      <c r="L10" s="977">
        <v>2017</v>
      </c>
      <c r="M10" s="977">
        <v>2018</v>
      </c>
      <c r="N10" s="977">
        <v>2019</v>
      </c>
      <c r="O10" s="977">
        <v>2020</v>
      </c>
      <c r="P10" s="977">
        <v>2021</v>
      </c>
      <c r="Q10" s="977">
        <v>2022</v>
      </c>
      <c r="R10" s="16"/>
      <c r="S10" s="953" t="s">
        <v>8</v>
      </c>
      <c r="T10" s="954" t="s">
        <v>9</v>
      </c>
      <c r="U10" s="954" t="s">
        <v>10</v>
      </c>
      <c r="V10" s="955" t="s">
        <v>11</v>
      </c>
      <c r="W10" s="954" t="s">
        <v>12</v>
      </c>
      <c r="X10" s="954" t="s">
        <v>13</v>
      </c>
      <c r="Y10" s="954" t="s">
        <v>14</v>
      </c>
      <c r="Z10" s="955" t="s">
        <v>15</v>
      </c>
      <c r="AA10" s="16"/>
      <c r="AB10" s="953" t="s">
        <v>8</v>
      </c>
      <c r="AC10" s="954" t="s">
        <v>16</v>
      </c>
      <c r="AD10" s="954" t="s">
        <v>17</v>
      </c>
      <c r="AE10" s="955" t="s">
        <v>18</v>
      </c>
      <c r="AF10" s="954" t="s">
        <v>12</v>
      </c>
      <c r="AG10" s="954" t="s">
        <v>19</v>
      </c>
      <c r="AH10" s="954" t="s">
        <v>20</v>
      </c>
      <c r="AI10" s="955" t="s">
        <v>21</v>
      </c>
      <c r="AJ10" s="501"/>
    </row>
    <row r="11" spans="2:37" x14ac:dyDescent="0.25">
      <c r="B11" s="753"/>
      <c r="C11" s="698"/>
      <c r="Q11" s="111"/>
      <c r="S11" s="698"/>
      <c r="T11" s="275"/>
      <c r="U11" s="275"/>
      <c r="V11" s="276"/>
      <c r="W11" s="689"/>
      <c r="X11" s="576"/>
      <c r="Y11" s="576"/>
      <c r="Z11" s="111"/>
      <c r="AB11" s="698"/>
      <c r="AC11" s="275"/>
      <c r="AD11" s="275"/>
      <c r="AE11" s="276"/>
      <c r="AF11" s="576"/>
      <c r="AG11" s="576"/>
      <c r="AH11" s="576"/>
      <c r="AI11" s="1048"/>
      <c r="AJ11" s="501"/>
    </row>
    <row r="12" spans="2:37" s="137" customFormat="1" x14ac:dyDescent="0.25">
      <c r="B12" s="578" t="s">
        <v>173</v>
      </c>
      <c r="C12" s="454"/>
      <c r="D12" s="455">
        <v>26.25</v>
      </c>
      <c r="E12" s="455">
        <v>30.78</v>
      </c>
      <c r="F12" s="455">
        <v>169.63</v>
      </c>
      <c r="G12" s="455">
        <v>231.26</v>
      </c>
      <c r="H12" s="455">
        <v>229.8</v>
      </c>
      <c r="I12" s="455">
        <v>235.93</v>
      </c>
      <c r="J12" s="455">
        <v>222.35</v>
      </c>
      <c r="K12" s="455">
        <v>666.17</v>
      </c>
      <c r="L12" s="455">
        <v>861.25</v>
      </c>
      <c r="M12" s="455">
        <v>1234.98</v>
      </c>
      <c r="N12" s="455">
        <v>1757.3</v>
      </c>
      <c r="O12" s="579">
        <v>1092.6099999999999</v>
      </c>
      <c r="P12" s="579">
        <v>1887.6</v>
      </c>
      <c r="Q12" s="580"/>
      <c r="S12" s="581">
        <v>223.81</v>
      </c>
      <c r="T12" s="579">
        <v>493.52</v>
      </c>
      <c r="U12" s="579">
        <v>1203.6099999999999</v>
      </c>
      <c r="V12" s="580">
        <v>1887.6</v>
      </c>
      <c r="W12" s="582">
        <v>496.38</v>
      </c>
      <c r="X12" s="583">
        <v>1039.54</v>
      </c>
      <c r="Y12" s="583">
        <v>1901.45</v>
      </c>
      <c r="Z12" s="584"/>
      <c r="AB12" s="581">
        <v>223.81</v>
      </c>
      <c r="AC12" s="579">
        <v>269.72000000000003</v>
      </c>
      <c r="AD12" s="579">
        <v>710.09</v>
      </c>
      <c r="AE12" s="580">
        <v>683.99</v>
      </c>
      <c r="AF12" s="583">
        <v>496.38</v>
      </c>
      <c r="AG12" s="583">
        <v>543.15</v>
      </c>
      <c r="AH12" s="583">
        <v>861.92</v>
      </c>
      <c r="AI12" s="1056"/>
    </row>
    <row r="13" spans="2:37" x14ac:dyDescent="0.25">
      <c r="AI13"/>
      <c r="AJ13" s="501"/>
    </row>
    <row r="14" spans="2:37" x14ac:dyDescent="0.25">
      <c r="B14" s="975" t="s">
        <v>244</v>
      </c>
      <c r="C14" s="976">
        <v>2008</v>
      </c>
      <c r="D14" s="976">
        <v>2009</v>
      </c>
      <c r="E14" s="976">
        <v>2010</v>
      </c>
      <c r="F14" s="977">
        <v>2011</v>
      </c>
      <c r="G14" s="977">
        <v>2012</v>
      </c>
      <c r="H14" s="977">
        <v>2013</v>
      </c>
      <c r="I14" s="977">
        <v>2014</v>
      </c>
      <c r="J14" s="977">
        <v>2015</v>
      </c>
      <c r="K14" s="977">
        <v>2016</v>
      </c>
      <c r="L14" s="977">
        <v>2017</v>
      </c>
      <c r="M14" s="977">
        <v>2018</v>
      </c>
      <c r="N14" s="977">
        <v>2019</v>
      </c>
      <c r="O14" s="977">
        <v>2020</v>
      </c>
      <c r="P14" s="977">
        <v>2021</v>
      </c>
      <c r="Q14" s="977">
        <v>2022</v>
      </c>
      <c r="R14" s="16"/>
      <c r="S14" s="953" t="s">
        <v>8</v>
      </c>
      <c r="T14" s="954" t="s">
        <v>9</v>
      </c>
      <c r="U14" s="954" t="s">
        <v>10</v>
      </c>
      <c r="V14" s="955" t="s">
        <v>11</v>
      </c>
      <c r="W14" s="954" t="s">
        <v>12</v>
      </c>
      <c r="X14" s="954" t="s">
        <v>13</v>
      </c>
      <c r="Y14" s="954" t="s">
        <v>14</v>
      </c>
      <c r="Z14" s="955" t="s">
        <v>15</v>
      </c>
      <c r="AA14" s="16"/>
      <c r="AB14"/>
      <c r="AC14"/>
      <c r="AD14"/>
      <c r="AE14"/>
      <c r="AF14"/>
      <c r="AG14"/>
      <c r="AH14"/>
      <c r="AI14"/>
      <c r="AJ14"/>
    </row>
    <row r="15" spans="2:37" x14ac:dyDescent="0.25">
      <c r="B15" s="753"/>
      <c r="C15" s="309"/>
      <c r="D15" s="310"/>
      <c r="E15" s="310"/>
      <c r="F15" s="310"/>
      <c r="G15" s="310"/>
      <c r="H15" s="310"/>
      <c r="I15" s="310"/>
      <c r="J15" s="310"/>
      <c r="K15" s="310"/>
      <c r="L15" s="310"/>
      <c r="M15" s="310"/>
      <c r="N15" s="310"/>
      <c r="Q15" s="111"/>
      <c r="S15" s="698"/>
      <c r="T15" s="275"/>
      <c r="U15" s="275"/>
      <c r="V15" s="276"/>
      <c r="W15" s="689"/>
      <c r="X15" s="576"/>
      <c r="Y15" s="576"/>
      <c r="Z15" s="111"/>
      <c r="AB15"/>
      <c r="AC15"/>
      <c r="AD15"/>
      <c r="AE15"/>
      <c r="AF15"/>
      <c r="AG15"/>
      <c r="AH15"/>
      <c r="AI15"/>
      <c r="AJ15"/>
    </row>
    <row r="16" spans="2:37" s="121" customFormat="1" x14ac:dyDescent="0.25">
      <c r="B16" s="807" t="s">
        <v>245</v>
      </c>
      <c r="C16" s="549"/>
      <c r="D16" s="425">
        <v>262.51</v>
      </c>
      <c r="E16" s="425">
        <v>254.43</v>
      </c>
      <c r="F16" s="425">
        <v>278.41000000000003</v>
      </c>
      <c r="G16" s="425">
        <v>286.39</v>
      </c>
      <c r="H16" s="425">
        <v>309.20999999999998</v>
      </c>
      <c r="I16" s="425">
        <v>346.36</v>
      </c>
      <c r="J16" s="425">
        <v>370.37</v>
      </c>
      <c r="K16" s="425">
        <v>216.09</v>
      </c>
      <c r="L16" s="425">
        <v>288.79000000000002</v>
      </c>
      <c r="M16" s="425">
        <v>195.39</v>
      </c>
      <c r="N16" s="425">
        <v>205.32</v>
      </c>
      <c r="O16" s="425">
        <v>217.56</v>
      </c>
      <c r="P16" s="425">
        <v>245.52</v>
      </c>
      <c r="Q16" s="451"/>
      <c r="S16" s="549">
        <v>244.04</v>
      </c>
      <c r="T16" s="425">
        <v>246.39</v>
      </c>
      <c r="U16" s="425">
        <v>238.52</v>
      </c>
      <c r="V16" s="451">
        <v>245.52</v>
      </c>
      <c r="W16" s="550">
        <v>252.6</v>
      </c>
      <c r="X16" s="398">
        <v>243.5</v>
      </c>
      <c r="Y16" s="398">
        <v>221.11</v>
      </c>
      <c r="Z16" s="551"/>
      <c r="AB16"/>
      <c r="AC16"/>
      <c r="AD16"/>
      <c r="AE16"/>
      <c r="AF16"/>
      <c r="AG16"/>
      <c r="AH16"/>
      <c r="AI16"/>
      <c r="AJ16"/>
    </row>
    <row r="17" spans="2:47" s="121" customFormat="1" x14ac:dyDescent="0.25">
      <c r="B17" s="55" t="s">
        <v>246</v>
      </c>
      <c r="C17" s="549"/>
      <c r="D17" s="117">
        <v>94.32</v>
      </c>
      <c r="E17" s="117">
        <v>109.36</v>
      </c>
      <c r="F17" s="117">
        <v>119.67</v>
      </c>
      <c r="G17" s="117">
        <v>114.17</v>
      </c>
      <c r="H17" s="117">
        <v>107.82</v>
      </c>
      <c r="I17" s="117">
        <v>110.95</v>
      </c>
      <c r="J17" s="117">
        <v>100.14</v>
      </c>
      <c r="K17" s="117">
        <v>56.01</v>
      </c>
      <c r="L17" s="117">
        <v>80.11</v>
      </c>
      <c r="M17" s="117">
        <v>45.36</v>
      </c>
      <c r="N17" s="117">
        <v>46.52</v>
      </c>
      <c r="O17" s="117">
        <v>36.94</v>
      </c>
      <c r="P17" s="117">
        <v>38.479999999999997</v>
      </c>
      <c r="Q17" s="409"/>
      <c r="R17" s="114"/>
      <c r="S17" s="120">
        <v>36.979999999999997</v>
      </c>
      <c r="T17" s="117">
        <v>37.96</v>
      </c>
      <c r="U17" s="117">
        <v>37.39</v>
      </c>
      <c r="V17" s="409">
        <v>38.5</v>
      </c>
      <c r="W17" s="845">
        <v>43.03</v>
      </c>
      <c r="X17" s="631">
        <v>43.82</v>
      </c>
      <c r="Y17" s="631">
        <v>40.47</v>
      </c>
      <c r="Z17" s="553"/>
      <c r="AA17" s="114"/>
      <c r="AB17"/>
      <c r="AC17"/>
      <c r="AD17"/>
      <c r="AE17"/>
      <c r="AF17"/>
      <c r="AG17"/>
      <c r="AH17"/>
      <c r="AI17"/>
      <c r="AJ17"/>
    </row>
    <row r="18" spans="2:47" s="114" customFormat="1" x14ac:dyDescent="0.25">
      <c r="B18" s="483"/>
      <c r="C18" s="846"/>
      <c r="D18" s="847"/>
      <c r="E18" s="847"/>
      <c r="F18" s="847"/>
      <c r="G18" s="847"/>
      <c r="H18" s="847"/>
      <c r="I18" s="847"/>
      <c r="J18" s="847"/>
      <c r="K18" s="847"/>
      <c r="L18" s="847"/>
      <c r="M18" s="847"/>
      <c r="N18" s="847"/>
      <c r="O18" s="848"/>
      <c r="P18" s="848"/>
      <c r="Q18" s="486"/>
      <c r="S18" s="849"/>
      <c r="T18" s="848"/>
      <c r="U18" s="848"/>
      <c r="V18" s="486"/>
      <c r="W18" s="850"/>
      <c r="X18" s="851"/>
      <c r="Y18" s="851"/>
      <c r="Z18" s="852"/>
      <c r="AB18"/>
      <c r="AC18"/>
      <c r="AD18"/>
      <c r="AE18"/>
      <c r="AF18"/>
      <c r="AG18"/>
      <c r="AH18"/>
      <c r="AI18"/>
      <c r="AJ18"/>
    </row>
    <row r="19" spans="2:47" s="83" customFormat="1" x14ac:dyDescent="0.25">
      <c r="B19" s="468"/>
      <c r="C19" s="89"/>
      <c r="D19" s="89"/>
      <c r="E19" s="89"/>
      <c r="F19" s="89"/>
      <c r="G19" s="89"/>
      <c r="H19" s="89"/>
      <c r="I19" s="89"/>
      <c r="J19" s="89"/>
      <c r="K19" s="89"/>
      <c r="L19" s="89"/>
      <c r="M19" s="89"/>
      <c r="N19" s="89"/>
      <c r="R19" s="90"/>
      <c r="S19" s="90"/>
      <c r="T19" s="90"/>
      <c r="U19" s="90"/>
      <c r="V19" s="90"/>
      <c r="AB19" s="90"/>
      <c r="AC19" s="90"/>
      <c r="AD19" s="90"/>
      <c r="AE19" s="90"/>
      <c r="AJ19" s="501"/>
    </row>
    <row r="20" spans="2:47" x14ac:dyDescent="0.25">
      <c r="B20" s="975" t="s">
        <v>210</v>
      </c>
      <c r="C20" s="976">
        <v>2008</v>
      </c>
      <c r="D20" s="976">
        <v>2009</v>
      </c>
      <c r="E20" s="976">
        <v>2010</v>
      </c>
      <c r="F20" s="977">
        <v>2011</v>
      </c>
      <c r="G20" s="977">
        <v>2012</v>
      </c>
      <c r="H20" s="977">
        <v>2013</v>
      </c>
      <c r="I20" s="977">
        <v>2014</v>
      </c>
      <c r="J20" s="977">
        <v>2015</v>
      </c>
      <c r="K20" s="977">
        <v>2016</v>
      </c>
      <c r="L20" s="977">
        <v>2017</v>
      </c>
      <c r="M20" s="977">
        <v>2018</v>
      </c>
      <c r="N20" s="977">
        <v>2019</v>
      </c>
      <c r="O20" s="977">
        <v>2020</v>
      </c>
      <c r="P20" s="977">
        <v>2021</v>
      </c>
      <c r="Q20" s="977">
        <v>2022</v>
      </c>
      <c r="R20" s="16"/>
      <c r="S20" s="953" t="s">
        <v>8</v>
      </c>
      <c r="T20" s="954" t="s">
        <v>9</v>
      </c>
      <c r="U20" s="954" t="s">
        <v>10</v>
      </c>
      <c r="V20" s="955" t="s">
        <v>11</v>
      </c>
      <c r="W20" s="954" t="s">
        <v>12</v>
      </c>
      <c r="X20" s="954" t="s">
        <v>13</v>
      </c>
      <c r="Y20" s="954" t="s">
        <v>14</v>
      </c>
      <c r="Z20" s="955" t="s">
        <v>15</v>
      </c>
      <c r="AA20" s="16"/>
      <c r="AB20" s="953" t="s">
        <v>8</v>
      </c>
      <c r="AC20" s="954" t="s">
        <v>16</v>
      </c>
      <c r="AD20" s="954" t="s">
        <v>17</v>
      </c>
      <c r="AE20" s="955" t="s">
        <v>18</v>
      </c>
      <c r="AF20" s="954" t="s">
        <v>12</v>
      </c>
      <c r="AG20" s="954" t="s">
        <v>19</v>
      </c>
      <c r="AH20" s="954" t="s">
        <v>20</v>
      </c>
      <c r="AI20" s="955" t="s">
        <v>21</v>
      </c>
      <c r="AJ20" s="501"/>
    </row>
    <row r="21" spans="2:47" s="305" customFormat="1" x14ac:dyDescent="0.25">
      <c r="B21" s="853"/>
      <c r="C21" s="854"/>
      <c r="D21" s="855"/>
      <c r="E21" s="855"/>
      <c r="F21" s="855"/>
      <c r="G21" s="855"/>
      <c r="H21" s="855"/>
      <c r="I21" s="855"/>
      <c r="J21" s="855"/>
      <c r="K21" s="855"/>
      <c r="L21" s="855"/>
      <c r="M21" s="855"/>
      <c r="N21" s="855"/>
      <c r="Q21" s="856"/>
      <c r="S21" s="854"/>
      <c r="T21" s="855"/>
      <c r="U21" s="855"/>
      <c r="V21" s="857"/>
      <c r="W21" s="308"/>
      <c r="X21" s="76"/>
      <c r="Y21" s="76"/>
      <c r="Z21" s="111"/>
      <c r="AB21" s="854"/>
      <c r="AC21" s="855"/>
      <c r="AD21" s="855"/>
      <c r="AE21" s="857"/>
      <c r="AF21" s="308"/>
      <c r="AG21" s="76"/>
      <c r="AH21" s="76"/>
      <c r="AI21" s="1048"/>
      <c r="AJ21" s="858"/>
    </row>
    <row r="22" spans="2:47" s="140" customFormat="1" x14ac:dyDescent="0.25">
      <c r="B22" s="896" t="s">
        <v>22</v>
      </c>
      <c r="C22" s="330"/>
      <c r="D22" s="326">
        <v>6.14</v>
      </c>
      <c r="E22" s="326">
        <v>7.53</v>
      </c>
      <c r="F22" s="326">
        <v>45.28</v>
      </c>
      <c r="G22" s="326">
        <v>62.09</v>
      </c>
      <c r="H22" s="326">
        <v>69.66</v>
      </c>
      <c r="I22" s="326">
        <v>78.47</v>
      </c>
      <c r="J22" s="326">
        <v>79.069999999999993</v>
      </c>
      <c r="K22" s="326">
        <v>132.63</v>
      </c>
      <c r="L22" s="326">
        <v>226.41</v>
      </c>
      <c r="M22" s="326">
        <v>215.22</v>
      </c>
      <c r="N22" s="326">
        <v>327.39</v>
      </c>
      <c r="O22" s="326">
        <v>214.93</v>
      </c>
      <c r="P22" s="326">
        <v>431.02</v>
      </c>
      <c r="Q22" s="897"/>
      <c r="S22" s="330">
        <v>47.15</v>
      </c>
      <c r="T22" s="326">
        <v>107.6</v>
      </c>
      <c r="U22" s="326">
        <v>259.55</v>
      </c>
      <c r="V22" s="897">
        <v>431.02</v>
      </c>
      <c r="W22" s="397">
        <v>102.27</v>
      </c>
      <c r="X22" s="396">
        <v>208.93</v>
      </c>
      <c r="Y22" s="396">
        <v>352.47</v>
      </c>
      <c r="Z22" s="494"/>
      <c r="AB22" s="330">
        <v>47.15</v>
      </c>
      <c r="AC22" s="326">
        <v>60.45</v>
      </c>
      <c r="AD22" s="326">
        <v>151.94999999999999</v>
      </c>
      <c r="AE22" s="897">
        <v>171.47</v>
      </c>
      <c r="AF22" s="397">
        <v>102.27</v>
      </c>
      <c r="AG22" s="396">
        <v>106.66</v>
      </c>
      <c r="AH22" s="396">
        <v>143.54</v>
      </c>
      <c r="AI22" s="1049"/>
      <c r="AU22" s="129"/>
    </row>
    <row r="23" spans="2:47" s="123" customFormat="1" x14ac:dyDescent="0.25">
      <c r="B23" s="807"/>
      <c r="C23" s="122"/>
      <c r="Q23" s="806"/>
      <c r="S23" s="122"/>
      <c r="V23" s="806"/>
      <c r="W23" s="211"/>
      <c r="X23" s="212"/>
      <c r="Y23" s="212"/>
      <c r="Z23" s="213"/>
      <c r="AB23" s="122"/>
      <c r="AE23" s="806"/>
      <c r="AF23" s="211"/>
      <c r="AG23" s="212"/>
      <c r="AH23" s="212"/>
      <c r="AI23" s="1042"/>
      <c r="AJ23" s="206"/>
    </row>
    <row r="24" spans="2:47" s="129" customFormat="1" ht="15" x14ac:dyDescent="0.25">
      <c r="B24" s="898" t="s">
        <v>52</v>
      </c>
      <c r="C24" s="899"/>
      <c r="D24" s="151">
        <v>0</v>
      </c>
      <c r="E24" s="151">
        <v>0</v>
      </c>
      <c r="F24" s="151">
        <v>0</v>
      </c>
      <c r="G24" s="151">
        <v>0</v>
      </c>
      <c r="H24" s="151">
        <v>0</v>
      </c>
      <c r="I24" s="908">
        <v>0.04</v>
      </c>
      <c r="J24" s="151">
        <v>2.2999999999999998</v>
      </c>
      <c r="K24" s="151">
        <v>5.92</v>
      </c>
      <c r="L24" s="151">
        <v>23.57</v>
      </c>
      <c r="M24" s="151">
        <v>7.76</v>
      </c>
      <c r="N24" s="151">
        <v>382.07</v>
      </c>
      <c r="O24" s="151">
        <v>19.64</v>
      </c>
      <c r="P24" s="151">
        <v>4.26</v>
      </c>
      <c r="Q24" s="156"/>
      <c r="S24" s="900">
        <v>0</v>
      </c>
      <c r="T24" s="151">
        <v>3.37</v>
      </c>
      <c r="U24" s="151">
        <v>3.35</v>
      </c>
      <c r="V24" s="156">
        <v>4.26</v>
      </c>
      <c r="W24" s="552">
        <v>0.45</v>
      </c>
      <c r="X24" s="391">
        <v>0.47</v>
      </c>
      <c r="Y24" s="153">
        <v>46.75</v>
      </c>
      <c r="Z24" s="154"/>
      <c r="AB24" s="900">
        <v>0</v>
      </c>
      <c r="AC24" s="151">
        <v>3.37</v>
      </c>
      <c r="AD24" s="908">
        <v>-0.02</v>
      </c>
      <c r="AE24" s="218">
        <v>0.91</v>
      </c>
      <c r="AF24" s="552">
        <v>0.45</v>
      </c>
      <c r="AG24" s="391">
        <v>0.02</v>
      </c>
      <c r="AH24" s="153">
        <v>46.27</v>
      </c>
      <c r="AI24" s="1050"/>
      <c r="AJ24" s="140"/>
    </row>
    <row r="25" spans="2:47" s="129" customFormat="1" x14ac:dyDescent="0.25">
      <c r="B25" s="898" t="s">
        <v>53</v>
      </c>
      <c r="C25" s="150"/>
      <c r="D25" s="151">
        <v>-2.7</v>
      </c>
      <c r="E25" s="151">
        <v>-8.56</v>
      </c>
      <c r="F25" s="151">
        <v>-14.8</v>
      </c>
      <c r="G25" s="151">
        <v>-20.56</v>
      </c>
      <c r="H25" s="151">
        <v>-28.22</v>
      </c>
      <c r="I25" s="151">
        <v>-30.79</v>
      </c>
      <c r="J25" s="151">
        <v>-35.880000000000003</v>
      </c>
      <c r="K25" s="151">
        <v>-41.83</v>
      </c>
      <c r="L25" s="151">
        <v>-47.02</v>
      </c>
      <c r="M25" s="151">
        <v>-82.83</v>
      </c>
      <c r="N25" s="151">
        <v>-103.76</v>
      </c>
      <c r="O25" s="151">
        <v>-83.13</v>
      </c>
      <c r="P25" s="151">
        <v>-124.52</v>
      </c>
      <c r="Q25" s="156"/>
      <c r="S25" s="150">
        <v>-22.57</v>
      </c>
      <c r="T25" s="151">
        <v>-47.91</v>
      </c>
      <c r="U25" s="151">
        <v>-82.03</v>
      </c>
      <c r="V25" s="156">
        <v>-124.52</v>
      </c>
      <c r="W25" s="891">
        <v>-39.61</v>
      </c>
      <c r="X25" s="495">
        <v>-86.94</v>
      </c>
      <c r="Y25" s="495">
        <v>-137.07</v>
      </c>
      <c r="Z25" s="154"/>
      <c r="AB25" s="150">
        <v>-22.57</v>
      </c>
      <c r="AC25" s="151">
        <v>-25.34</v>
      </c>
      <c r="AD25" s="151">
        <v>-34.119999999999997</v>
      </c>
      <c r="AE25" s="156">
        <v>-42.49</v>
      </c>
      <c r="AF25" s="891">
        <v>-39.61</v>
      </c>
      <c r="AG25" s="495">
        <v>-47.33</v>
      </c>
      <c r="AH25" s="495">
        <v>-50.13</v>
      </c>
      <c r="AI25" s="1050"/>
      <c r="AJ25" s="140"/>
    </row>
    <row r="26" spans="2:47" s="129" customFormat="1" x14ac:dyDescent="0.25">
      <c r="B26" s="901" t="s">
        <v>54</v>
      </c>
      <c r="C26" s="150"/>
      <c r="D26" s="151">
        <v>-1.1499999999999999</v>
      </c>
      <c r="E26" s="151">
        <v>-4.5</v>
      </c>
      <c r="F26" s="151">
        <v>-11.36</v>
      </c>
      <c r="G26" s="151">
        <v>-15.5</v>
      </c>
      <c r="H26" s="151">
        <v>-22.45</v>
      </c>
      <c r="I26" s="151">
        <v>-19.100000000000001</v>
      </c>
      <c r="J26" s="151">
        <v>-20.52</v>
      </c>
      <c r="K26" s="151">
        <v>-28.26</v>
      </c>
      <c r="L26" s="151">
        <v>-33.11</v>
      </c>
      <c r="M26" s="151">
        <v>-55.72</v>
      </c>
      <c r="N26" s="151">
        <v>-67.72</v>
      </c>
      <c r="O26" s="151">
        <v>-55.12</v>
      </c>
      <c r="P26" s="151">
        <v>-82.1</v>
      </c>
      <c r="Q26" s="156"/>
      <c r="S26" s="150">
        <v>-14.64</v>
      </c>
      <c r="T26" s="151">
        <v>-36.4</v>
      </c>
      <c r="U26" s="151">
        <v>-62.33</v>
      </c>
      <c r="V26" s="156">
        <v>-82.1</v>
      </c>
      <c r="W26" s="152">
        <v>-29.67</v>
      </c>
      <c r="X26" s="153">
        <v>-59.73</v>
      </c>
      <c r="Y26" s="153">
        <v>-92.44</v>
      </c>
      <c r="Z26" s="154"/>
      <c r="AB26" s="150">
        <v>-14.64</v>
      </c>
      <c r="AC26" s="151">
        <v>-21.76</v>
      </c>
      <c r="AD26" s="151">
        <v>-25.93</v>
      </c>
      <c r="AE26" s="156">
        <v>-19.77</v>
      </c>
      <c r="AF26" s="152">
        <v>-29.67</v>
      </c>
      <c r="AG26" s="153">
        <v>-30.06</v>
      </c>
      <c r="AH26" s="153">
        <v>-32.71</v>
      </c>
      <c r="AI26" s="1050"/>
      <c r="AJ26" s="140"/>
    </row>
    <row r="27" spans="2:47" s="129" customFormat="1" x14ac:dyDescent="0.25">
      <c r="B27" s="901" t="s">
        <v>55</v>
      </c>
      <c r="C27" s="150"/>
      <c r="D27" s="151">
        <v>-0.67</v>
      </c>
      <c r="E27" s="151">
        <v>-2.15</v>
      </c>
      <c r="F27" s="151">
        <v>-3.16</v>
      </c>
      <c r="G27" s="151">
        <v>-3.05</v>
      </c>
      <c r="H27" s="151">
        <v>-3.27</v>
      </c>
      <c r="I27" s="151">
        <v>-4.16</v>
      </c>
      <c r="J27" s="151">
        <v>-5.8</v>
      </c>
      <c r="K27" s="151">
        <v>-8.02</v>
      </c>
      <c r="L27" s="151">
        <v>-7.71</v>
      </c>
      <c r="M27" s="151">
        <v>-7.43</v>
      </c>
      <c r="N27" s="151">
        <v>-11.84</v>
      </c>
      <c r="O27" s="151">
        <v>-8.82</v>
      </c>
      <c r="P27" s="151">
        <v>-15.29</v>
      </c>
      <c r="Q27" s="156"/>
      <c r="S27" s="150">
        <v>-4.07</v>
      </c>
      <c r="T27" s="151">
        <v>-8.52</v>
      </c>
      <c r="U27" s="151">
        <v>-11.77</v>
      </c>
      <c r="V27" s="156">
        <v>-15.29</v>
      </c>
      <c r="W27" s="152">
        <v>-6.86</v>
      </c>
      <c r="X27" s="153">
        <v>-13.03</v>
      </c>
      <c r="Y27" s="153">
        <v>-19.440000000000001</v>
      </c>
      <c r="Z27" s="154"/>
      <c r="AB27" s="150">
        <v>-4.07</v>
      </c>
      <c r="AC27" s="151">
        <v>-4.45</v>
      </c>
      <c r="AD27" s="151">
        <v>-3.25</v>
      </c>
      <c r="AE27" s="156">
        <v>-3.51</v>
      </c>
      <c r="AF27" s="152">
        <v>-6.86</v>
      </c>
      <c r="AG27" s="153">
        <v>-6.17</v>
      </c>
      <c r="AH27" s="153">
        <v>-6.41</v>
      </c>
      <c r="AI27" s="1050"/>
      <c r="AJ27" s="140"/>
    </row>
    <row r="28" spans="2:47" s="129" customFormat="1" x14ac:dyDescent="0.25">
      <c r="B28" s="901" t="s">
        <v>56</v>
      </c>
      <c r="C28" s="150"/>
      <c r="D28" s="151">
        <v>-0.87</v>
      </c>
      <c r="E28" s="151">
        <v>-1.91</v>
      </c>
      <c r="F28" s="151">
        <v>-0.28000000000000003</v>
      </c>
      <c r="G28" s="151">
        <v>-2.02</v>
      </c>
      <c r="H28" s="151">
        <v>-2.4900000000000002</v>
      </c>
      <c r="I28" s="151">
        <v>-7.53</v>
      </c>
      <c r="J28" s="151">
        <v>-9.56</v>
      </c>
      <c r="K28" s="151">
        <v>-5.55</v>
      </c>
      <c r="L28" s="151">
        <v>-6.2</v>
      </c>
      <c r="M28" s="151">
        <v>-19.68</v>
      </c>
      <c r="N28" s="151">
        <v>-24.2</v>
      </c>
      <c r="O28" s="151">
        <v>-19.18</v>
      </c>
      <c r="P28" s="151">
        <v>-27.13</v>
      </c>
      <c r="Q28" s="156"/>
      <c r="S28" s="150">
        <v>-3.86</v>
      </c>
      <c r="T28" s="151">
        <v>-2.98</v>
      </c>
      <c r="U28" s="151">
        <v>-7.92</v>
      </c>
      <c r="V28" s="156">
        <v>-27.13</v>
      </c>
      <c r="W28" s="152">
        <v>-3.08</v>
      </c>
      <c r="X28" s="153">
        <v>-14.19</v>
      </c>
      <c r="Y28" s="153">
        <v>-25.19</v>
      </c>
      <c r="Z28" s="154"/>
      <c r="AB28" s="150">
        <v>-3.86</v>
      </c>
      <c r="AC28" s="119">
        <v>0.88</v>
      </c>
      <c r="AD28" s="151">
        <v>-4.9400000000000004</v>
      </c>
      <c r="AE28" s="156">
        <v>-19.2</v>
      </c>
      <c r="AF28" s="152">
        <v>-3.08</v>
      </c>
      <c r="AG28" s="153">
        <v>-11.11</v>
      </c>
      <c r="AH28" s="153">
        <v>-11</v>
      </c>
      <c r="AI28" s="1050"/>
      <c r="AJ28" s="140"/>
    </row>
    <row r="29" spans="2:47" s="129" customFormat="1" x14ac:dyDescent="0.25">
      <c r="B29" s="902" t="s">
        <v>57</v>
      </c>
      <c r="C29" s="128"/>
      <c r="D29" s="129">
        <v>0</v>
      </c>
      <c r="E29" s="129">
        <v>0</v>
      </c>
      <c r="F29" s="129">
        <v>0</v>
      </c>
      <c r="G29" s="129">
        <v>0</v>
      </c>
      <c r="H29" s="129">
        <v>0</v>
      </c>
      <c r="I29" s="129">
        <v>0</v>
      </c>
      <c r="J29" s="129">
        <v>0</v>
      </c>
      <c r="K29" s="129">
        <v>0</v>
      </c>
      <c r="L29" s="129">
        <v>0</v>
      </c>
      <c r="M29" s="129">
        <v>0</v>
      </c>
      <c r="N29" s="129">
        <v>0</v>
      </c>
      <c r="O29" s="151">
        <v>0</v>
      </c>
      <c r="P29" s="151">
        <v>0</v>
      </c>
      <c r="Q29" s="156"/>
      <c r="R29" s="140"/>
      <c r="S29" s="150">
        <v>0</v>
      </c>
      <c r="T29" s="151">
        <v>0</v>
      </c>
      <c r="U29" s="151">
        <v>0</v>
      </c>
      <c r="V29" s="156">
        <v>0</v>
      </c>
      <c r="W29" s="152">
        <v>0</v>
      </c>
      <c r="X29" s="153">
        <v>0</v>
      </c>
      <c r="Y29" s="153">
        <v>0</v>
      </c>
      <c r="Z29" s="154"/>
      <c r="AB29" s="150">
        <v>0</v>
      </c>
      <c r="AC29" s="151">
        <v>0</v>
      </c>
      <c r="AD29" s="151">
        <v>0</v>
      </c>
      <c r="AE29" s="156">
        <v>0</v>
      </c>
      <c r="AF29" s="152">
        <v>0</v>
      </c>
      <c r="AG29" s="153">
        <v>0</v>
      </c>
      <c r="AH29" s="153">
        <v>0</v>
      </c>
      <c r="AI29" s="1050"/>
      <c r="AJ29" s="140"/>
    </row>
    <row r="30" spans="2:47" s="123" customFormat="1" x14ac:dyDescent="0.25">
      <c r="B30" s="859"/>
      <c r="C30" s="122"/>
      <c r="Q30" s="806"/>
      <c r="S30" s="122"/>
      <c r="V30" s="806"/>
      <c r="W30" s="562"/>
      <c r="X30" s="563"/>
      <c r="Y30" s="563"/>
      <c r="Z30" s="564"/>
      <c r="AB30" s="122"/>
      <c r="AE30" s="806"/>
      <c r="AF30" s="562"/>
      <c r="AG30" s="563"/>
      <c r="AH30" s="563"/>
      <c r="AI30" s="1053"/>
      <c r="AJ30" s="206"/>
    </row>
    <row r="31" spans="2:47" s="140" customFormat="1" x14ac:dyDescent="0.25">
      <c r="B31" s="896" t="s">
        <v>24</v>
      </c>
      <c r="C31" s="139"/>
      <c r="D31" s="326">
        <v>3.44</v>
      </c>
      <c r="E31" s="326">
        <v>-1.03</v>
      </c>
      <c r="F31" s="326">
        <v>30.48</v>
      </c>
      <c r="G31" s="326">
        <v>41.53</v>
      </c>
      <c r="H31" s="326">
        <v>41.44</v>
      </c>
      <c r="I31" s="326">
        <v>47.72</v>
      </c>
      <c r="J31" s="326">
        <v>45.49</v>
      </c>
      <c r="K31" s="326">
        <v>96.71</v>
      </c>
      <c r="L31" s="326">
        <v>202.96</v>
      </c>
      <c r="M31" s="326">
        <v>140.16</v>
      </c>
      <c r="N31" s="326">
        <v>605.69000000000005</v>
      </c>
      <c r="O31" s="326">
        <v>151.43</v>
      </c>
      <c r="P31" s="326">
        <v>310.76</v>
      </c>
      <c r="Q31" s="897"/>
      <c r="S31" s="330">
        <v>24.58</v>
      </c>
      <c r="T31" s="326">
        <v>63.06</v>
      </c>
      <c r="U31" s="326">
        <v>180.87</v>
      </c>
      <c r="V31" s="897">
        <v>310.76</v>
      </c>
      <c r="W31" s="397">
        <v>63.11</v>
      </c>
      <c r="X31" s="396">
        <v>122.46</v>
      </c>
      <c r="Y31" s="396">
        <v>262.14999999999998</v>
      </c>
      <c r="Z31" s="494"/>
      <c r="AB31" s="330">
        <v>24.58</v>
      </c>
      <c r="AC31" s="326">
        <v>38.49</v>
      </c>
      <c r="AD31" s="326">
        <v>117.8</v>
      </c>
      <c r="AE31" s="897">
        <v>129.88999999999999</v>
      </c>
      <c r="AF31" s="397">
        <v>63.11</v>
      </c>
      <c r="AG31" s="396">
        <v>59.35</v>
      </c>
      <c r="AH31" s="396">
        <v>139.69</v>
      </c>
      <c r="AI31" s="1049"/>
    </row>
    <row r="32" spans="2:47" s="99" customFormat="1" x14ac:dyDescent="0.25">
      <c r="B32" s="913" t="s">
        <v>25</v>
      </c>
      <c r="C32" s="914"/>
      <c r="D32" s="915">
        <v>0.56000000000000005</v>
      </c>
      <c r="E32" s="916" t="s">
        <v>230</v>
      </c>
      <c r="F32" s="915">
        <v>0.67</v>
      </c>
      <c r="G32" s="915">
        <v>0.67</v>
      </c>
      <c r="H32" s="915">
        <v>0.59</v>
      </c>
      <c r="I32" s="915">
        <v>0.61</v>
      </c>
      <c r="J32" s="915">
        <v>0.57999999999999996</v>
      </c>
      <c r="K32" s="915">
        <v>0.73</v>
      </c>
      <c r="L32" s="915">
        <v>0.9</v>
      </c>
      <c r="M32" s="915">
        <v>0.65</v>
      </c>
      <c r="N32" s="915">
        <v>1.85</v>
      </c>
      <c r="O32" s="915">
        <v>0.7</v>
      </c>
      <c r="P32" s="915">
        <v>0.77</v>
      </c>
      <c r="Q32" s="917"/>
      <c r="R32" s="915"/>
      <c r="S32" s="918">
        <v>0.52</v>
      </c>
      <c r="T32" s="915">
        <v>0.59</v>
      </c>
      <c r="U32" s="915">
        <v>0.7</v>
      </c>
      <c r="V32" s="919">
        <v>0.77</v>
      </c>
      <c r="W32" s="892">
        <v>0.62</v>
      </c>
      <c r="X32" s="893">
        <v>0.59</v>
      </c>
      <c r="Y32" s="893">
        <v>0.74</v>
      </c>
      <c r="Z32" s="894"/>
      <c r="AA32" s="915"/>
      <c r="AB32" s="918">
        <v>0.52</v>
      </c>
      <c r="AC32" s="915">
        <v>0.64</v>
      </c>
      <c r="AD32" s="915">
        <v>0.78</v>
      </c>
      <c r="AE32" s="919">
        <v>0.76</v>
      </c>
      <c r="AF32" s="892">
        <v>0.62</v>
      </c>
      <c r="AG32" s="893">
        <v>0.56000000000000005</v>
      </c>
      <c r="AH32" s="893">
        <v>0.97</v>
      </c>
      <c r="AI32" s="1060"/>
      <c r="AJ32" s="920"/>
    </row>
    <row r="33" spans="2:36" s="305" customFormat="1" x14ac:dyDescent="0.25">
      <c r="B33" s="860"/>
      <c r="C33" s="105"/>
      <c r="D33" s="106"/>
      <c r="E33" s="106"/>
      <c r="F33" s="106"/>
      <c r="G33" s="106"/>
      <c r="H33" s="106"/>
      <c r="I33" s="106"/>
      <c r="J33" s="106"/>
      <c r="K33" s="106"/>
      <c r="L33" s="106"/>
      <c r="M33" s="106"/>
      <c r="N33" s="106"/>
      <c r="O33" s="106"/>
      <c r="P33" s="106"/>
      <c r="Q33" s="861"/>
      <c r="R33" s="106"/>
      <c r="S33" s="105"/>
      <c r="T33" s="106"/>
      <c r="U33" s="106"/>
      <c r="V33" s="861"/>
      <c r="W33" s="862"/>
      <c r="X33" s="829"/>
      <c r="Y33" s="829"/>
      <c r="Z33" s="863"/>
      <c r="AA33" s="106"/>
      <c r="AB33" s="105"/>
      <c r="AC33" s="106"/>
      <c r="AD33" s="106"/>
      <c r="AE33" s="861"/>
      <c r="AF33" s="862"/>
      <c r="AG33" s="829"/>
      <c r="AH33" s="829"/>
      <c r="AI33" s="1075"/>
      <c r="AJ33" s="858"/>
    </row>
    <row r="34" spans="2:36" s="910" customFormat="1" x14ac:dyDescent="0.25">
      <c r="B34" s="906" t="s">
        <v>59</v>
      </c>
      <c r="C34" s="907"/>
      <c r="D34" s="908">
        <v>0</v>
      </c>
      <c r="E34" s="908">
        <v>0</v>
      </c>
      <c r="F34" s="908">
        <v>0</v>
      </c>
      <c r="G34" s="908">
        <v>0</v>
      </c>
      <c r="H34" s="908">
        <v>-7.0000000000000007E-2</v>
      </c>
      <c r="I34" s="908">
        <v>0</v>
      </c>
      <c r="J34" s="908">
        <v>0</v>
      </c>
      <c r="K34" s="908">
        <v>0</v>
      </c>
      <c r="L34" s="908">
        <v>-0.03</v>
      </c>
      <c r="M34" s="119">
        <v>0</v>
      </c>
      <c r="N34" s="908">
        <v>-0.03</v>
      </c>
      <c r="O34" s="908">
        <v>-7.0000000000000007E-2</v>
      </c>
      <c r="P34" s="908">
        <v>0.1</v>
      </c>
      <c r="Q34" s="909"/>
      <c r="S34" s="118">
        <v>0.1</v>
      </c>
      <c r="T34" s="119">
        <v>0.1</v>
      </c>
      <c r="U34" s="119">
        <v>0.1</v>
      </c>
      <c r="V34" s="218">
        <v>0.1</v>
      </c>
      <c r="W34" s="864">
        <v>0</v>
      </c>
      <c r="X34" s="895">
        <v>0</v>
      </c>
      <c r="Y34" s="895">
        <v>0</v>
      </c>
      <c r="Z34" s="911"/>
      <c r="AB34" s="907">
        <v>0.1</v>
      </c>
      <c r="AC34" s="908">
        <v>0</v>
      </c>
      <c r="AD34" s="908">
        <v>0</v>
      </c>
      <c r="AE34" s="909">
        <v>0</v>
      </c>
      <c r="AF34" s="864">
        <v>0</v>
      </c>
      <c r="AG34" s="895">
        <v>0</v>
      </c>
      <c r="AH34" s="895">
        <v>0</v>
      </c>
      <c r="AI34" s="1076"/>
      <c r="AJ34" s="912"/>
    </row>
    <row r="35" spans="2:36" s="129" customFormat="1" x14ac:dyDescent="0.25">
      <c r="B35" s="898" t="s">
        <v>60</v>
      </c>
      <c r="C35" s="150"/>
      <c r="D35" s="151">
        <v>-2.13</v>
      </c>
      <c r="E35" s="151">
        <v>-3.13</v>
      </c>
      <c r="F35" s="151">
        <v>-10.62</v>
      </c>
      <c r="G35" s="151">
        <v>-15.86</v>
      </c>
      <c r="H35" s="151">
        <v>-18.399999999999999</v>
      </c>
      <c r="I35" s="151">
        <v>-18.53</v>
      </c>
      <c r="J35" s="151">
        <v>-18.86</v>
      </c>
      <c r="K35" s="151">
        <v>-31</v>
      </c>
      <c r="L35" s="151">
        <v>-37.15</v>
      </c>
      <c r="M35" s="151">
        <v>-58.31</v>
      </c>
      <c r="N35" s="151">
        <v>-69.3</v>
      </c>
      <c r="O35" s="151">
        <v>-52.02</v>
      </c>
      <c r="P35" s="151">
        <v>-70.41</v>
      </c>
      <c r="Q35" s="156"/>
      <c r="S35" s="150">
        <v>-18.489999999999998</v>
      </c>
      <c r="T35" s="151">
        <v>-32.68</v>
      </c>
      <c r="U35" s="151">
        <v>-50.89</v>
      </c>
      <c r="V35" s="156">
        <v>-70.41</v>
      </c>
      <c r="W35" s="152">
        <v>-28.4</v>
      </c>
      <c r="X35" s="153">
        <v>-57.22</v>
      </c>
      <c r="Y35" s="153">
        <v>-79.760000000000005</v>
      </c>
      <c r="Z35" s="154"/>
      <c r="AB35" s="150">
        <v>-18.489999999999998</v>
      </c>
      <c r="AC35" s="151">
        <v>-14.19</v>
      </c>
      <c r="AD35" s="151">
        <v>-18.21</v>
      </c>
      <c r="AE35" s="156">
        <v>-19.52</v>
      </c>
      <c r="AF35" s="152">
        <v>-28.4</v>
      </c>
      <c r="AG35" s="153">
        <v>-28.82</v>
      </c>
      <c r="AH35" s="153">
        <v>-22.53</v>
      </c>
      <c r="AI35" s="1050"/>
      <c r="AJ35" s="140"/>
    </row>
    <row r="36" spans="2:36" s="129" customFormat="1" x14ac:dyDescent="0.25">
      <c r="B36" s="898" t="s">
        <v>61</v>
      </c>
      <c r="C36" s="150"/>
      <c r="D36" s="151">
        <v>0</v>
      </c>
      <c r="E36" s="151">
        <v>0</v>
      </c>
      <c r="F36" s="151">
        <v>0</v>
      </c>
      <c r="G36" s="151">
        <v>0</v>
      </c>
      <c r="H36" s="151">
        <v>0</v>
      </c>
      <c r="I36" s="119">
        <v>0.09</v>
      </c>
      <c r="J36" s="119">
        <v>0.1</v>
      </c>
      <c r="K36" s="119">
        <v>0.18</v>
      </c>
      <c r="L36" s="119">
        <v>0.21</v>
      </c>
      <c r="M36" s="119">
        <v>0.26</v>
      </c>
      <c r="N36" s="119">
        <v>0.39</v>
      </c>
      <c r="O36" s="151">
        <v>0</v>
      </c>
      <c r="P36" s="151">
        <v>0</v>
      </c>
      <c r="Q36" s="156"/>
      <c r="S36" s="150">
        <v>0</v>
      </c>
      <c r="T36" s="151">
        <v>0</v>
      </c>
      <c r="U36" s="151">
        <v>0</v>
      </c>
      <c r="V36" s="156">
        <v>0</v>
      </c>
      <c r="W36" s="152">
        <v>0</v>
      </c>
      <c r="X36" s="153">
        <v>0</v>
      </c>
      <c r="Y36" s="153">
        <v>0</v>
      </c>
      <c r="Z36" s="154"/>
      <c r="AB36" s="150">
        <v>0</v>
      </c>
      <c r="AC36" s="151">
        <v>0</v>
      </c>
      <c r="AD36" s="151">
        <v>0</v>
      </c>
      <c r="AE36" s="156">
        <v>0</v>
      </c>
      <c r="AF36" s="152">
        <v>0</v>
      </c>
      <c r="AG36" s="153">
        <v>0</v>
      </c>
      <c r="AH36" s="153">
        <v>0</v>
      </c>
      <c r="AI36" s="1050"/>
      <c r="AJ36" s="140"/>
    </row>
    <row r="37" spans="2:36" s="123" customFormat="1" x14ac:dyDescent="0.25">
      <c r="B37" s="859"/>
      <c r="C37" s="122"/>
      <c r="Q37" s="806"/>
      <c r="S37" s="122"/>
      <c r="V37" s="806"/>
      <c r="W37" s="211"/>
      <c r="X37" s="212"/>
      <c r="Y37" s="212"/>
      <c r="Z37" s="213"/>
      <c r="AB37" s="122"/>
      <c r="AE37" s="806"/>
      <c r="AF37" s="211"/>
      <c r="AG37" s="212"/>
      <c r="AH37" s="212"/>
      <c r="AI37" s="1042"/>
      <c r="AJ37" s="206"/>
    </row>
    <row r="38" spans="2:36" s="140" customFormat="1" x14ac:dyDescent="0.25">
      <c r="B38" s="903" t="s">
        <v>26</v>
      </c>
      <c r="C38" s="330"/>
      <c r="D38" s="326">
        <v>1.31</v>
      </c>
      <c r="E38" s="326">
        <v>-4.16</v>
      </c>
      <c r="F38" s="326">
        <v>19.86</v>
      </c>
      <c r="G38" s="326">
        <v>25.67</v>
      </c>
      <c r="H38" s="326">
        <v>22.97</v>
      </c>
      <c r="I38" s="326">
        <v>29.28</v>
      </c>
      <c r="J38" s="326">
        <v>26.73</v>
      </c>
      <c r="K38" s="326">
        <v>65.89</v>
      </c>
      <c r="L38" s="326">
        <v>166</v>
      </c>
      <c r="M38" s="326">
        <v>82.11</v>
      </c>
      <c r="N38" s="326">
        <v>536.74</v>
      </c>
      <c r="O38" s="326">
        <v>99.34</v>
      </c>
      <c r="P38" s="326">
        <v>240.45</v>
      </c>
      <c r="Q38" s="897"/>
      <c r="S38" s="330">
        <v>6.19</v>
      </c>
      <c r="T38" s="326">
        <v>30.49</v>
      </c>
      <c r="U38" s="326">
        <v>130.08000000000001</v>
      </c>
      <c r="V38" s="897">
        <v>240.45</v>
      </c>
      <c r="W38" s="397">
        <v>34.700000000000003</v>
      </c>
      <c r="X38" s="396">
        <v>65.23</v>
      </c>
      <c r="Y38" s="396">
        <v>182.39</v>
      </c>
      <c r="Z38" s="494"/>
      <c r="AB38" s="330">
        <v>6.19</v>
      </c>
      <c r="AC38" s="326">
        <v>24.3</v>
      </c>
      <c r="AD38" s="326">
        <v>99.59</v>
      </c>
      <c r="AE38" s="897">
        <v>110.37</v>
      </c>
      <c r="AF38" s="397">
        <v>34.700000000000003</v>
      </c>
      <c r="AG38" s="396">
        <v>30.53</v>
      </c>
      <c r="AH38" s="396">
        <v>117.16</v>
      </c>
      <c r="AI38" s="1049"/>
    </row>
    <row r="39" spans="2:36" s="305" customFormat="1" x14ac:dyDescent="0.25">
      <c r="B39" s="865"/>
      <c r="C39" s="866"/>
      <c r="D39" s="867"/>
      <c r="E39" s="867"/>
      <c r="F39" s="867"/>
      <c r="G39" s="867"/>
      <c r="H39" s="867"/>
      <c r="I39" s="867"/>
      <c r="J39" s="867"/>
      <c r="K39" s="867"/>
      <c r="L39" s="867"/>
      <c r="M39" s="867"/>
      <c r="N39" s="867"/>
      <c r="O39" s="867"/>
      <c r="P39" s="867"/>
      <c r="Q39" s="812"/>
      <c r="S39" s="866"/>
      <c r="T39" s="867"/>
      <c r="U39" s="867"/>
      <c r="V39" s="812"/>
      <c r="W39" s="245"/>
      <c r="X39" s="236"/>
      <c r="Y39" s="236"/>
      <c r="Z39" s="246"/>
      <c r="AB39" s="866"/>
      <c r="AC39" s="867"/>
      <c r="AD39" s="867"/>
      <c r="AE39" s="812"/>
      <c r="AF39" s="236"/>
      <c r="AG39" s="236"/>
      <c r="AH39" s="236"/>
      <c r="AI39" s="868"/>
      <c r="AJ39" s="858"/>
    </row>
    <row r="40" spans="2:36" x14ac:dyDescent="0.25">
      <c r="J40" s="378"/>
      <c r="K40" s="378"/>
      <c r="L40" s="378"/>
      <c r="M40" s="378"/>
      <c r="N40" s="378"/>
      <c r="O40" s="378"/>
      <c r="P40" s="378"/>
      <c r="Q40" s="378"/>
      <c r="AJ40" s="501"/>
    </row>
    <row r="41" spans="2:36" s="818" customFormat="1" x14ac:dyDescent="0.25">
      <c r="B41" s="813" t="s">
        <v>211</v>
      </c>
      <c r="C41" s="814"/>
      <c r="D41" s="815">
        <v>2.5099999999999998</v>
      </c>
      <c r="E41" s="815">
        <v>2.42</v>
      </c>
      <c r="F41" s="815">
        <v>2.42</v>
      </c>
      <c r="G41" s="815">
        <v>2.7</v>
      </c>
      <c r="H41" s="815">
        <v>3.26</v>
      </c>
      <c r="I41" s="815">
        <v>3.22</v>
      </c>
      <c r="J41" s="815">
        <v>4.3099999999999996</v>
      </c>
      <c r="K41" s="815">
        <v>3.43</v>
      </c>
      <c r="L41" s="815">
        <v>3.97</v>
      </c>
      <c r="M41" s="815">
        <v>4.4400000000000004</v>
      </c>
      <c r="N41" s="815">
        <v>4.5199999999999996</v>
      </c>
      <c r="O41" s="815">
        <v>6.37</v>
      </c>
      <c r="P41" s="815">
        <v>6.31</v>
      </c>
      <c r="Q41" s="817"/>
      <c r="S41" s="819">
        <v>6.74</v>
      </c>
      <c r="T41" s="815">
        <v>5.9</v>
      </c>
      <c r="U41" s="815">
        <v>6.26</v>
      </c>
      <c r="V41" s="815">
        <v>6.31</v>
      </c>
      <c r="W41" s="820">
        <v>5.3</v>
      </c>
      <c r="X41" s="821">
        <v>5.42</v>
      </c>
      <c r="Y41" s="821">
        <v>5.26</v>
      </c>
      <c r="Z41" s="822"/>
      <c r="AB41" s="869">
        <v>6.74</v>
      </c>
      <c r="AC41" s="870">
        <v>5.9</v>
      </c>
      <c r="AD41" s="870">
        <v>6.26</v>
      </c>
      <c r="AE41" s="870">
        <v>6.31</v>
      </c>
      <c r="AF41" s="820">
        <v>5.3</v>
      </c>
      <c r="AG41" s="821">
        <v>5.42</v>
      </c>
      <c r="AH41" s="821">
        <v>5.26</v>
      </c>
      <c r="AI41" s="822"/>
      <c r="AJ41" s="825"/>
    </row>
    <row r="42" spans="2:36" s="818" customFormat="1" x14ac:dyDescent="0.25">
      <c r="B42" s="813" t="s">
        <v>212</v>
      </c>
      <c r="C42" s="814"/>
      <c r="D42" s="815">
        <v>2.78</v>
      </c>
      <c r="E42" s="815">
        <v>2.33</v>
      </c>
      <c r="F42" s="815">
        <v>2.33</v>
      </c>
      <c r="G42" s="815">
        <v>2.5099999999999998</v>
      </c>
      <c r="H42" s="815">
        <v>2.87</v>
      </c>
      <c r="I42" s="815">
        <v>3.12</v>
      </c>
      <c r="J42" s="815">
        <v>3.7</v>
      </c>
      <c r="K42" s="815">
        <v>3.86</v>
      </c>
      <c r="L42" s="815">
        <v>3.6</v>
      </c>
      <c r="M42" s="815">
        <v>4.3099999999999996</v>
      </c>
      <c r="N42" s="815">
        <v>4.41</v>
      </c>
      <c r="O42" s="815">
        <v>5.89</v>
      </c>
      <c r="P42" s="815">
        <v>6.38</v>
      </c>
      <c r="Q42" s="817"/>
      <c r="S42" s="819">
        <v>6.6</v>
      </c>
      <c r="T42" s="815">
        <v>6.49</v>
      </c>
      <c r="U42" s="815">
        <v>6.38</v>
      </c>
      <c r="V42" s="815">
        <v>6.38</v>
      </c>
      <c r="W42" s="820">
        <v>5.87</v>
      </c>
      <c r="X42" s="821">
        <v>5.56</v>
      </c>
      <c r="Y42" s="821">
        <v>5.46</v>
      </c>
      <c r="Z42" s="822"/>
      <c r="AB42" s="869">
        <v>6.6</v>
      </c>
      <c r="AC42" s="870">
        <v>6.38</v>
      </c>
      <c r="AD42" s="870">
        <v>6.15</v>
      </c>
      <c r="AE42" s="870">
        <v>6.38</v>
      </c>
      <c r="AF42" s="820">
        <v>5.87</v>
      </c>
      <c r="AG42" s="821">
        <v>5.25</v>
      </c>
      <c r="AH42" s="821">
        <v>5.25</v>
      </c>
      <c r="AI42" s="822"/>
      <c r="AJ42" s="825"/>
    </row>
    <row r="43" spans="2:36" x14ac:dyDescent="0.25">
      <c r="AJ43" s="501"/>
    </row>
    <row r="44" spans="2:36" x14ac:dyDescent="0.25">
      <c r="B44" s="975" t="s">
        <v>175</v>
      </c>
      <c r="C44" s="976">
        <v>2008</v>
      </c>
      <c r="D44" s="976">
        <v>2009</v>
      </c>
      <c r="E44" s="976">
        <v>2010</v>
      </c>
      <c r="F44" s="977">
        <v>2011</v>
      </c>
      <c r="G44" s="977">
        <v>2012</v>
      </c>
      <c r="H44" s="977">
        <v>2013</v>
      </c>
      <c r="I44" s="977">
        <v>2014</v>
      </c>
      <c r="J44" s="977">
        <v>2015</v>
      </c>
      <c r="K44" s="977">
        <v>2016</v>
      </c>
      <c r="L44" s="977">
        <v>2017</v>
      </c>
      <c r="M44" s="977">
        <v>2018</v>
      </c>
      <c r="N44" s="977">
        <v>2019</v>
      </c>
      <c r="O44" s="977">
        <v>2020</v>
      </c>
      <c r="P44" s="977">
        <v>2021</v>
      </c>
      <c r="Q44" s="977">
        <v>2022</v>
      </c>
      <c r="R44" s="16"/>
      <c r="S44" s="953" t="s">
        <v>8</v>
      </c>
      <c r="T44" s="954" t="s">
        <v>9</v>
      </c>
      <c r="U44" s="954" t="s">
        <v>10</v>
      </c>
      <c r="V44" s="955" t="s">
        <v>11</v>
      </c>
      <c r="W44" s="954" t="s">
        <v>12</v>
      </c>
      <c r="X44" s="954" t="s">
        <v>13</v>
      </c>
      <c r="Y44" s="954" t="s">
        <v>14</v>
      </c>
      <c r="Z44" s="955" t="s">
        <v>15</v>
      </c>
      <c r="AA44" s="16"/>
      <c r="AB44" s="953" t="s">
        <v>8</v>
      </c>
      <c r="AC44" s="954" t="s">
        <v>16</v>
      </c>
      <c r="AD44" s="954" t="s">
        <v>17</v>
      </c>
      <c r="AE44" s="955" t="s">
        <v>18</v>
      </c>
      <c r="AF44" s="954" t="s">
        <v>12</v>
      </c>
      <c r="AG44" s="954" t="s">
        <v>19</v>
      </c>
      <c r="AH44" s="954" t="s">
        <v>20</v>
      </c>
      <c r="AI44" s="955" t="s">
        <v>21</v>
      </c>
      <c r="AJ44" s="501"/>
    </row>
    <row r="45" spans="2:36" x14ac:dyDescent="0.25">
      <c r="B45" s="418"/>
      <c r="C45" s="308"/>
      <c r="Q45" s="111"/>
      <c r="S45" s="308"/>
      <c r="V45" s="111"/>
      <c r="W45" s="308"/>
      <c r="Z45" s="111"/>
      <c r="AB45" s="308"/>
      <c r="AE45" s="111"/>
      <c r="AF45" s="308"/>
      <c r="AI45" s="1048"/>
      <c r="AJ45" s="501"/>
    </row>
    <row r="46" spans="2:36" s="137" customFormat="1" x14ac:dyDescent="0.25">
      <c r="B46" s="896" t="s">
        <v>22</v>
      </c>
      <c r="C46" s="354"/>
      <c r="D46" s="352">
        <v>2.21</v>
      </c>
      <c r="E46" s="352">
        <v>3.23</v>
      </c>
      <c r="F46" s="352">
        <v>19.46</v>
      </c>
      <c r="G46" s="352">
        <v>24.75</v>
      </c>
      <c r="H46" s="352">
        <v>24.29</v>
      </c>
      <c r="I46" s="352">
        <v>25.14</v>
      </c>
      <c r="J46" s="352">
        <v>21.38</v>
      </c>
      <c r="K46" s="352">
        <v>34.380000000000003</v>
      </c>
      <c r="L46" s="352">
        <v>62.81</v>
      </c>
      <c r="M46" s="352">
        <v>49.97</v>
      </c>
      <c r="N46" s="352">
        <v>74.180000000000007</v>
      </c>
      <c r="O46" s="352">
        <v>36.5</v>
      </c>
      <c r="P46" s="352">
        <v>67.58</v>
      </c>
      <c r="Q46" s="394"/>
      <c r="S46" s="354">
        <v>7.14</v>
      </c>
      <c r="T46" s="352">
        <v>16.579999999999998</v>
      </c>
      <c r="U46" s="352">
        <v>40.71</v>
      </c>
      <c r="V46" s="394">
        <v>67.58</v>
      </c>
      <c r="W46" s="397">
        <v>17.420000000000002</v>
      </c>
      <c r="X46" s="396">
        <v>37.6</v>
      </c>
      <c r="Y46" s="396">
        <v>64.52</v>
      </c>
      <c r="Z46" s="494"/>
      <c r="AB46" s="354">
        <v>7.14</v>
      </c>
      <c r="AC46" s="352">
        <v>9.43</v>
      </c>
      <c r="AD46" s="352">
        <v>24.13</v>
      </c>
      <c r="AE46" s="394">
        <v>26.88</v>
      </c>
      <c r="AF46" s="397">
        <v>17.420000000000002</v>
      </c>
      <c r="AG46" s="396">
        <v>20.18</v>
      </c>
      <c r="AH46" s="396">
        <v>26.92</v>
      </c>
      <c r="AI46" s="1049"/>
    </row>
    <row r="47" spans="2:36" s="126" customFormat="1" x14ac:dyDescent="0.25">
      <c r="B47" s="896"/>
      <c r="C47" s="125"/>
      <c r="Q47" s="127"/>
      <c r="S47" s="128"/>
      <c r="T47" s="129"/>
      <c r="U47" s="129"/>
      <c r="V47" s="706"/>
      <c r="W47" s="145"/>
      <c r="X47" s="146"/>
      <c r="Y47" s="146"/>
      <c r="Z47" s="147"/>
      <c r="AA47" s="129"/>
      <c r="AB47" s="128"/>
      <c r="AC47" s="129"/>
      <c r="AD47" s="129"/>
      <c r="AE47" s="706"/>
      <c r="AF47" s="145"/>
      <c r="AG47" s="146"/>
      <c r="AH47" s="146"/>
      <c r="AI47" s="281"/>
      <c r="AJ47" s="137"/>
    </row>
    <row r="48" spans="2:36" s="126" customFormat="1" x14ac:dyDescent="0.25">
      <c r="B48" s="898" t="s">
        <v>52</v>
      </c>
      <c r="C48" s="148"/>
      <c r="D48" s="149">
        <v>0</v>
      </c>
      <c r="E48" s="149">
        <v>0</v>
      </c>
      <c r="F48" s="149">
        <v>0</v>
      </c>
      <c r="G48" s="149">
        <v>0</v>
      </c>
      <c r="H48" s="149">
        <v>0</v>
      </c>
      <c r="I48" s="872">
        <v>0.01</v>
      </c>
      <c r="J48" s="117">
        <v>0.62</v>
      </c>
      <c r="K48" s="149">
        <v>1.53</v>
      </c>
      <c r="L48" s="149">
        <v>6.54</v>
      </c>
      <c r="M48" s="149">
        <v>1.8</v>
      </c>
      <c r="N48" s="149">
        <v>88.26</v>
      </c>
      <c r="O48" s="149">
        <v>3.33</v>
      </c>
      <c r="P48" s="149">
        <v>0.67</v>
      </c>
      <c r="Q48" s="389"/>
      <c r="S48" s="148">
        <v>0</v>
      </c>
      <c r="T48" s="117">
        <v>0.52</v>
      </c>
      <c r="U48" s="117">
        <v>0.52</v>
      </c>
      <c r="V48" s="409">
        <v>0.67</v>
      </c>
      <c r="W48" s="864">
        <v>0.08</v>
      </c>
      <c r="X48" s="895">
        <v>0.09</v>
      </c>
      <c r="Y48" s="153">
        <v>8.56</v>
      </c>
      <c r="Z48" s="154"/>
      <c r="AB48" s="148">
        <v>0</v>
      </c>
      <c r="AC48" s="117">
        <v>0.52</v>
      </c>
      <c r="AD48" s="872">
        <v>0.01</v>
      </c>
      <c r="AE48" s="409">
        <v>0.14000000000000001</v>
      </c>
      <c r="AF48" s="864">
        <v>0.08</v>
      </c>
      <c r="AG48" s="895">
        <v>0.01</v>
      </c>
      <c r="AH48" s="153">
        <v>8.4700000000000006</v>
      </c>
      <c r="AI48" s="1050"/>
      <c r="AJ48" s="137"/>
    </row>
    <row r="49" spans="2:37" s="137" customFormat="1" x14ac:dyDescent="0.25">
      <c r="B49" s="898" t="s">
        <v>53</v>
      </c>
      <c r="C49" s="354"/>
      <c r="D49" s="149">
        <v>-0.98</v>
      </c>
      <c r="E49" s="149">
        <v>-3.67</v>
      </c>
      <c r="F49" s="149">
        <v>-6.36</v>
      </c>
      <c r="G49" s="149">
        <v>-8.1999999999999993</v>
      </c>
      <c r="H49" s="149">
        <v>-9.84</v>
      </c>
      <c r="I49" s="149">
        <v>-9.86</v>
      </c>
      <c r="J49" s="149">
        <v>-9.6999999999999993</v>
      </c>
      <c r="K49" s="149">
        <v>-10.84</v>
      </c>
      <c r="L49" s="149">
        <v>-13.04</v>
      </c>
      <c r="M49" s="149">
        <v>-19.23</v>
      </c>
      <c r="N49" s="149">
        <v>-23.51</v>
      </c>
      <c r="O49" s="149">
        <v>-13.84</v>
      </c>
      <c r="P49" s="149">
        <v>-19.52</v>
      </c>
      <c r="Q49" s="389"/>
      <c r="R49" s="126"/>
      <c r="S49" s="148">
        <v>-3.42</v>
      </c>
      <c r="T49" s="149">
        <v>-7.38</v>
      </c>
      <c r="U49" s="149">
        <v>-12.86</v>
      </c>
      <c r="V49" s="389">
        <v>-19.52</v>
      </c>
      <c r="W49" s="891">
        <v>-6.75</v>
      </c>
      <c r="X49" s="495">
        <v>-15.65</v>
      </c>
      <c r="Y49" s="495">
        <v>-25.09</v>
      </c>
      <c r="Z49" s="154"/>
      <c r="AA49" s="126"/>
      <c r="AB49" s="148">
        <v>-3.42</v>
      </c>
      <c r="AC49" s="149">
        <v>-3.96</v>
      </c>
      <c r="AD49" s="149">
        <v>-5.48</v>
      </c>
      <c r="AE49" s="389">
        <v>-6.66</v>
      </c>
      <c r="AF49" s="891">
        <v>-6.75</v>
      </c>
      <c r="AG49" s="495">
        <v>-8.9</v>
      </c>
      <c r="AH49" s="495">
        <v>-9.44</v>
      </c>
      <c r="AI49" s="1050"/>
    </row>
    <row r="50" spans="2:37" s="126" customFormat="1" x14ac:dyDescent="0.25">
      <c r="B50" s="901" t="s">
        <v>54</v>
      </c>
      <c r="C50" s="148"/>
      <c r="D50" s="149">
        <v>-0.43</v>
      </c>
      <c r="E50" s="149">
        <v>-1.93</v>
      </c>
      <c r="F50" s="149">
        <v>-4.88</v>
      </c>
      <c r="G50" s="149">
        <v>-6.18</v>
      </c>
      <c r="H50" s="149">
        <v>-7.83</v>
      </c>
      <c r="I50" s="149">
        <v>-6.12</v>
      </c>
      <c r="J50" s="149">
        <v>-5.55</v>
      </c>
      <c r="K50" s="149">
        <v>-7.33</v>
      </c>
      <c r="L50" s="149">
        <v>-9.19</v>
      </c>
      <c r="M50" s="149">
        <v>-12.94</v>
      </c>
      <c r="N50" s="149">
        <v>-15.34</v>
      </c>
      <c r="O50" s="149">
        <v>-9.08</v>
      </c>
      <c r="P50" s="149">
        <v>-12.87</v>
      </c>
      <c r="Q50" s="389"/>
      <c r="S50" s="148">
        <v>-2.2200000000000002</v>
      </c>
      <c r="T50" s="149">
        <v>-5.61</v>
      </c>
      <c r="U50" s="149">
        <v>-9.7799999999999994</v>
      </c>
      <c r="V50" s="389">
        <v>-12.87</v>
      </c>
      <c r="W50" s="152">
        <v>-5.0599999999999996</v>
      </c>
      <c r="X50" s="153">
        <v>-10.75</v>
      </c>
      <c r="Y50" s="153">
        <v>-16.920000000000002</v>
      </c>
      <c r="Z50" s="154"/>
      <c r="AB50" s="148">
        <v>-2.2200000000000002</v>
      </c>
      <c r="AC50" s="149">
        <v>-3.39</v>
      </c>
      <c r="AD50" s="149">
        <v>-4.17</v>
      </c>
      <c r="AE50" s="389">
        <v>-3.1</v>
      </c>
      <c r="AF50" s="152">
        <v>-5.0599999999999996</v>
      </c>
      <c r="AG50" s="153">
        <v>-5.69</v>
      </c>
      <c r="AH50" s="153">
        <v>-6.17</v>
      </c>
      <c r="AI50" s="1050"/>
      <c r="AJ50" s="137"/>
    </row>
    <row r="51" spans="2:37" s="126" customFormat="1" x14ac:dyDescent="0.25">
      <c r="B51" s="901" t="s">
        <v>55</v>
      </c>
      <c r="C51" s="148"/>
      <c r="D51" s="149">
        <v>-0.23</v>
      </c>
      <c r="E51" s="149">
        <v>-0.92</v>
      </c>
      <c r="F51" s="149">
        <v>-1.36</v>
      </c>
      <c r="G51" s="149">
        <v>-1.22</v>
      </c>
      <c r="H51" s="149">
        <v>-1.1399999999999999</v>
      </c>
      <c r="I51" s="149">
        <v>-1.33</v>
      </c>
      <c r="J51" s="149">
        <v>-1.57</v>
      </c>
      <c r="K51" s="149">
        <v>-2.08</v>
      </c>
      <c r="L51" s="149">
        <v>-2.14</v>
      </c>
      <c r="M51" s="149">
        <v>-1.73</v>
      </c>
      <c r="N51" s="149">
        <v>-2.68</v>
      </c>
      <c r="O51" s="149">
        <v>-1.5</v>
      </c>
      <c r="P51" s="149">
        <v>-2.4</v>
      </c>
      <c r="Q51" s="389"/>
      <c r="S51" s="120">
        <v>-0.62</v>
      </c>
      <c r="T51" s="149">
        <v>-1.31</v>
      </c>
      <c r="U51" s="149">
        <v>-1.85</v>
      </c>
      <c r="V51" s="389">
        <v>-2.4</v>
      </c>
      <c r="W51" s="152">
        <v>-1.17</v>
      </c>
      <c r="X51" s="153">
        <v>-2.34</v>
      </c>
      <c r="Y51" s="153">
        <v>-3.56</v>
      </c>
      <c r="Z51" s="154"/>
      <c r="AB51" s="120">
        <v>-0.62</v>
      </c>
      <c r="AC51" s="117">
        <v>-0.7</v>
      </c>
      <c r="AD51" s="117">
        <v>-0.53</v>
      </c>
      <c r="AE51" s="409">
        <v>-0.55000000000000004</v>
      </c>
      <c r="AF51" s="552">
        <v>-1.17</v>
      </c>
      <c r="AG51" s="391">
        <v>-1.18</v>
      </c>
      <c r="AH51" s="391">
        <v>-1.21</v>
      </c>
      <c r="AI51" s="1050"/>
      <c r="AJ51" s="137"/>
    </row>
    <row r="52" spans="2:37" s="126" customFormat="1" x14ac:dyDescent="0.25">
      <c r="B52" s="901" t="s">
        <v>56</v>
      </c>
      <c r="C52" s="148"/>
      <c r="D52" s="149">
        <v>-0.32</v>
      </c>
      <c r="E52" s="149">
        <v>-0.82</v>
      </c>
      <c r="F52" s="149">
        <v>-0.12</v>
      </c>
      <c r="G52" s="149">
        <v>-0.8</v>
      </c>
      <c r="H52" s="149">
        <v>-0.87</v>
      </c>
      <c r="I52" s="149">
        <v>-2.41</v>
      </c>
      <c r="J52" s="149">
        <v>-2.59</v>
      </c>
      <c r="K52" s="149">
        <v>-1.44</v>
      </c>
      <c r="L52" s="149">
        <v>-1.72</v>
      </c>
      <c r="M52" s="149">
        <v>-4.57</v>
      </c>
      <c r="N52" s="149">
        <v>-5.48</v>
      </c>
      <c r="O52" s="149">
        <v>-3.26</v>
      </c>
      <c r="P52" s="149">
        <v>-4.25</v>
      </c>
      <c r="Q52" s="389"/>
      <c r="S52" s="120">
        <v>-0.57999999999999996</v>
      </c>
      <c r="T52" s="117">
        <v>-0.46</v>
      </c>
      <c r="U52" s="149">
        <v>-1.24</v>
      </c>
      <c r="V52" s="389">
        <v>-4.25</v>
      </c>
      <c r="W52" s="552">
        <v>-0.53</v>
      </c>
      <c r="X52" s="153">
        <v>-2.5499999999999998</v>
      </c>
      <c r="Y52" s="153">
        <v>-4.6100000000000003</v>
      </c>
      <c r="Z52" s="154"/>
      <c r="AB52" s="120">
        <v>-0.57999999999999996</v>
      </c>
      <c r="AC52" s="117">
        <v>0.13</v>
      </c>
      <c r="AD52" s="117">
        <v>-0.78</v>
      </c>
      <c r="AE52" s="389">
        <v>-3.01</v>
      </c>
      <c r="AF52" s="552">
        <v>-0.53</v>
      </c>
      <c r="AG52" s="391">
        <v>-2.0299999999999998</v>
      </c>
      <c r="AH52" s="391">
        <v>-2.06</v>
      </c>
      <c r="AI52" s="1050"/>
      <c r="AJ52" s="137"/>
    </row>
    <row r="53" spans="2:37" s="126" customFormat="1" x14ac:dyDescent="0.25">
      <c r="B53" s="902" t="s">
        <v>57</v>
      </c>
      <c r="C53" s="125"/>
      <c r="D53" s="126">
        <v>0</v>
      </c>
      <c r="E53" s="126">
        <v>0</v>
      </c>
      <c r="F53" s="126">
        <v>0</v>
      </c>
      <c r="G53" s="126">
        <v>0</v>
      </c>
      <c r="H53" s="126">
        <v>0</v>
      </c>
      <c r="I53" s="126">
        <v>0</v>
      </c>
      <c r="J53" s="126">
        <v>0</v>
      </c>
      <c r="K53" s="126">
        <v>0</v>
      </c>
      <c r="L53" s="126">
        <v>0</v>
      </c>
      <c r="M53" s="126">
        <v>0</v>
      </c>
      <c r="N53" s="126">
        <v>0</v>
      </c>
      <c r="O53" s="149">
        <v>0</v>
      </c>
      <c r="P53" s="149">
        <v>0</v>
      </c>
      <c r="Q53" s="389"/>
      <c r="R53" s="137"/>
      <c r="S53" s="148">
        <v>0</v>
      </c>
      <c r="T53" s="149">
        <v>0</v>
      </c>
      <c r="U53" s="149">
        <v>0</v>
      </c>
      <c r="V53" s="389">
        <v>0</v>
      </c>
      <c r="W53" s="152">
        <v>0</v>
      </c>
      <c r="X53" s="153">
        <v>0</v>
      </c>
      <c r="Y53" s="153">
        <v>0</v>
      </c>
      <c r="Z53" s="154"/>
      <c r="AB53" s="148">
        <v>0</v>
      </c>
      <c r="AC53" s="149">
        <v>0</v>
      </c>
      <c r="AD53" s="149">
        <v>0</v>
      </c>
      <c r="AE53" s="389">
        <v>0</v>
      </c>
      <c r="AF53" s="864">
        <v>0</v>
      </c>
      <c r="AG53" s="153">
        <v>0</v>
      </c>
      <c r="AH53" s="153">
        <v>0</v>
      </c>
      <c r="AI53" s="1050"/>
      <c r="AJ53" s="137"/>
    </row>
    <row r="54" spans="2:37" s="126" customFormat="1" x14ac:dyDescent="0.25">
      <c r="B54" s="904"/>
      <c r="C54" s="125"/>
      <c r="Q54" s="127"/>
      <c r="S54" s="148"/>
      <c r="V54" s="127"/>
      <c r="W54" s="145"/>
      <c r="X54" s="146"/>
      <c r="Y54" s="146"/>
      <c r="Z54" s="147"/>
      <c r="AB54" s="148"/>
      <c r="AE54" s="127"/>
      <c r="AF54" s="145"/>
      <c r="AG54" s="146"/>
      <c r="AH54" s="146"/>
      <c r="AI54" s="281"/>
      <c r="AJ54" s="137"/>
    </row>
    <row r="55" spans="2:37" s="137" customFormat="1" x14ac:dyDescent="0.25">
      <c r="B55" s="905" t="s">
        <v>24</v>
      </c>
      <c r="C55" s="144"/>
      <c r="D55" s="137">
        <v>1.23</v>
      </c>
      <c r="E55" s="352">
        <v>-0.44</v>
      </c>
      <c r="F55" s="137">
        <v>13.1</v>
      </c>
      <c r="G55" s="137">
        <v>16.559999999999999</v>
      </c>
      <c r="H55" s="137">
        <v>14.45</v>
      </c>
      <c r="I55" s="137">
        <v>15.29</v>
      </c>
      <c r="J55" s="137">
        <v>12.3</v>
      </c>
      <c r="K55" s="137">
        <v>25.07</v>
      </c>
      <c r="L55" s="137">
        <v>56.3</v>
      </c>
      <c r="M55" s="137">
        <v>32.54</v>
      </c>
      <c r="N55" s="137">
        <v>138.93</v>
      </c>
      <c r="O55" s="352">
        <v>25.99</v>
      </c>
      <c r="P55" s="352">
        <v>48.72</v>
      </c>
      <c r="Q55" s="394"/>
      <c r="S55" s="354">
        <v>3.72</v>
      </c>
      <c r="T55" s="352">
        <v>9.7200000000000006</v>
      </c>
      <c r="U55" s="352">
        <v>28.37</v>
      </c>
      <c r="V55" s="394">
        <v>48.72</v>
      </c>
      <c r="W55" s="397">
        <v>10.75</v>
      </c>
      <c r="X55" s="396">
        <v>22.04</v>
      </c>
      <c r="Y55" s="396">
        <v>47.99</v>
      </c>
      <c r="Z55" s="494"/>
      <c r="AB55" s="354">
        <v>3.72</v>
      </c>
      <c r="AC55" s="352">
        <v>5.99</v>
      </c>
      <c r="AD55" s="352">
        <v>18.649999999999999</v>
      </c>
      <c r="AE55" s="394">
        <v>20.36</v>
      </c>
      <c r="AF55" s="397">
        <v>10.75</v>
      </c>
      <c r="AG55" s="396">
        <v>11.29</v>
      </c>
      <c r="AH55" s="396">
        <v>25.95</v>
      </c>
      <c r="AI55" s="1049"/>
    </row>
    <row r="56" spans="2:37" s="96" customFormat="1" x14ac:dyDescent="0.25">
      <c r="B56" s="838" t="s">
        <v>25</v>
      </c>
      <c r="C56" s="175"/>
      <c r="D56" s="176">
        <v>0.56000000000000005</v>
      </c>
      <c r="E56" s="187" t="s">
        <v>230</v>
      </c>
      <c r="F56" s="176">
        <v>0.67</v>
      </c>
      <c r="G56" s="176">
        <v>0.67</v>
      </c>
      <c r="H56" s="176">
        <v>0.59</v>
      </c>
      <c r="I56" s="176">
        <v>0.61</v>
      </c>
      <c r="J56" s="176">
        <v>0.57999999999999996</v>
      </c>
      <c r="K56" s="176">
        <v>0.73</v>
      </c>
      <c r="L56" s="176">
        <v>0.9</v>
      </c>
      <c r="M56" s="176">
        <v>0.65</v>
      </c>
      <c r="N56" s="176">
        <v>1.87</v>
      </c>
      <c r="O56" s="177">
        <v>0.71</v>
      </c>
      <c r="P56" s="177">
        <v>0.72</v>
      </c>
      <c r="Q56" s="178"/>
      <c r="R56" s="176"/>
      <c r="S56" s="193">
        <v>0.52</v>
      </c>
      <c r="T56" s="176">
        <v>0.59</v>
      </c>
      <c r="U56" s="176">
        <v>0.7</v>
      </c>
      <c r="V56" s="188">
        <v>0.72</v>
      </c>
      <c r="W56" s="190">
        <v>0.62</v>
      </c>
      <c r="X56" s="191">
        <v>0.59</v>
      </c>
      <c r="Y56" s="191">
        <v>0.74</v>
      </c>
      <c r="Z56" s="183"/>
      <c r="AA56" s="176"/>
      <c r="AB56" s="193">
        <v>0.52</v>
      </c>
      <c r="AC56" s="176">
        <v>0.64</v>
      </c>
      <c r="AD56" s="176">
        <v>0.77</v>
      </c>
      <c r="AE56" s="188">
        <v>0.76</v>
      </c>
      <c r="AF56" s="190">
        <v>0.62</v>
      </c>
      <c r="AG56" s="191">
        <v>0.56000000000000005</v>
      </c>
      <c r="AH56" s="191">
        <v>0.96</v>
      </c>
      <c r="AI56" s="1052"/>
      <c r="AJ56" s="167"/>
      <c r="AK56" s="871"/>
    </row>
    <row r="57" spans="2:37" x14ac:dyDescent="0.25">
      <c r="B57" s="418"/>
      <c r="C57" s="828"/>
      <c r="D57" s="826"/>
      <c r="E57" s="826"/>
      <c r="F57" s="826"/>
      <c r="G57" s="826"/>
      <c r="H57" s="826"/>
      <c r="I57" s="826"/>
      <c r="J57" s="826"/>
      <c r="K57" s="826"/>
      <c r="L57" s="826"/>
      <c r="M57" s="826"/>
      <c r="N57" s="826"/>
      <c r="O57" s="107"/>
      <c r="P57" s="107"/>
      <c r="Q57" s="559"/>
      <c r="R57" s="107"/>
      <c r="S57" s="828"/>
      <c r="T57" s="826"/>
      <c r="U57" s="826"/>
      <c r="V57" s="827"/>
      <c r="W57" s="862"/>
      <c r="X57" s="829"/>
      <c r="Y57" s="829"/>
      <c r="Z57" s="863"/>
      <c r="AA57" s="107"/>
      <c r="AB57" s="828"/>
      <c r="AC57" s="826"/>
      <c r="AD57" s="826"/>
      <c r="AE57" s="827"/>
      <c r="AF57" s="862"/>
      <c r="AG57" s="829"/>
      <c r="AH57" s="829"/>
      <c r="AI57" s="1075"/>
      <c r="AJ57" s="501"/>
    </row>
    <row r="58" spans="2:37" s="126" customFormat="1" x14ac:dyDescent="0.25">
      <c r="B58" s="565" t="s">
        <v>59</v>
      </c>
      <c r="C58" s="148"/>
      <c r="D58" s="149">
        <v>0</v>
      </c>
      <c r="E58" s="149">
        <v>0</v>
      </c>
      <c r="F58" s="149">
        <v>0</v>
      </c>
      <c r="G58" s="149">
        <v>0</v>
      </c>
      <c r="H58" s="149">
        <v>-0.03</v>
      </c>
      <c r="I58" s="149">
        <v>0</v>
      </c>
      <c r="J58" s="149">
        <v>0</v>
      </c>
      <c r="K58" s="149">
        <v>0</v>
      </c>
      <c r="L58" s="872">
        <v>-0.01</v>
      </c>
      <c r="M58" s="872">
        <v>0</v>
      </c>
      <c r="N58" s="872">
        <v>-0.01</v>
      </c>
      <c r="O58" s="818">
        <v>-0.01</v>
      </c>
      <c r="P58" s="818">
        <v>0.02</v>
      </c>
      <c r="Q58" s="127"/>
      <c r="S58" s="873">
        <v>0.02</v>
      </c>
      <c r="T58" s="872">
        <v>0.02</v>
      </c>
      <c r="U58" s="872">
        <v>0.02</v>
      </c>
      <c r="V58" s="874">
        <v>0.02</v>
      </c>
      <c r="W58" s="152">
        <v>0</v>
      </c>
      <c r="X58" s="153">
        <v>0</v>
      </c>
      <c r="Y58" s="153">
        <v>0</v>
      </c>
      <c r="Z58" s="147"/>
      <c r="AB58" s="873">
        <v>0.02</v>
      </c>
      <c r="AC58" s="149">
        <v>0</v>
      </c>
      <c r="AD58" s="149">
        <v>0</v>
      </c>
      <c r="AE58" s="389">
        <v>0</v>
      </c>
      <c r="AF58" s="152">
        <v>0</v>
      </c>
      <c r="AG58" s="153">
        <v>0</v>
      </c>
      <c r="AH58" s="153">
        <v>0</v>
      </c>
      <c r="AI58" s="281"/>
      <c r="AJ58" s="137"/>
    </row>
    <row r="59" spans="2:37" s="126" customFormat="1" x14ac:dyDescent="0.25">
      <c r="B59" s="565" t="s">
        <v>60</v>
      </c>
      <c r="C59" s="148"/>
      <c r="D59" s="149">
        <v>-0.76</v>
      </c>
      <c r="E59" s="149">
        <v>-1.34</v>
      </c>
      <c r="F59" s="149">
        <v>-4.5599999999999996</v>
      </c>
      <c r="G59" s="149">
        <v>-6.32</v>
      </c>
      <c r="H59" s="149">
        <v>-6.42</v>
      </c>
      <c r="I59" s="149">
        <v>-5.94</v>
      </c>
      <c r="J59" s="149">
        <v>-5.0999999999999996</v>
      </c>
      <c r="K59" s="149">
        <v>-8.0399999999999991</v>
      </c>
      <c r="L59" s="149">
        <v>-10.31</v>
      </c>
      <c r="M59" s="149">
        <v>-13.54</v>
      </c>
      <c r="N59" s="149">
        <v>-15.79</v>
      </c>
      <c r="O59" s="149">
        <v>-8.83</v>
      </c>
      <c r="P59" s="149">
        <v>-11.04</v>
      </c>
      <c r="Q59" s="389"/>
      <c r="S59" s="148">
        <v>-2.8</v>
      </c>
      <c r="T59" s="149">
        <v>-5.03</v>
      </c>
      <c r="U59" s="149">
        <v>-7.98</v>
      </c>
      <c r="V59" s="389">
        <v>-11.04</v>
      </c>
      <c r="W59" s="152">
        <v>-4.84</v>
      </c>
      <c r="X59" s="153">
        <v>-10.3</v>
      </c>
      <c r="Y59" s="153">
        <v>-14.6</v>
      </c>
      <c r="Z59" s="154"/>
      <c r="AB59" s="148">
        <v>-2.8</v>
      </c>
      <c r="AC59" s="149">
        <v>-2.23</v>
      </c>
      <c r="AD59" s="149">
        <v>-2.95</v>
      </c>
      <c r="AE59" s="389">
        <v>-3.06</v>
      </c>
      <c r="AF59" s="152">
        <v>-4.84</v>
      </c>
      <c r="AG59" s="153">
        <v>-5.46</v>
      </c>
      <c r="AH59" s="153">
        <v>-4.3</v>
      </c>
      <c r="AI59" s="1050"/>
      <c r="AJ59" s="137"/>
    </row>
    <row r="60" spans="2:37" s="126" customFormat="1" x14ac:dyDescent="0.25">
      <c r="B60" s="565" t="s">
        <v>61</v>
      </c>
      <c r="C60" s="148"/>
      <c r="D60" s="149">
        <v>0</v>
      </c>
      <c r="E60" s="149">
        <v>0</v>
      </c>
      <c r="F60" s="149">
        <v>0</v>
      </c>
      <c r="G60" s="149">
        <v>0</v>
      </c>
      <c r="H60" s="149">
        <v>0</v>
      </c>
      <c r="I60" s="872">
        <v>0.03</v>
      </c>
      <c r="J60" s="872">
        <v>0.03</v>
      </c>
      <c r="K60" s="872">
        <v>0.05</v>
      </c>
      <c r="L60" s="872">
        <v>0.06</v>
      </c>
      <c r="M60" s="872">
        <v>0.06</v>
      </c>
      <c r="N60" s="872">
        <v>0.09</v>
      </c>
      <c r="O60" s="149">
        <v>0</v>
      </c>
      <c r="P60" s="149">
        <v>0</v>
      </c>
      <c r="Q60" s="389"/>
      <c r="S60" s="148">
        <v>0</v>
      </c>
      <c r="T60" s="149">
        <v>0</v>
      </c>
      <c r="U60" s="149">
        <v>0</v>
      </c>
      <c r="V60" s="389">
        <v>0</v>
      </c>
      <c r="W60" s="152">
        <v>0</v>
      </c>
      <c r="X60" s="153">
        <v>0</v>
      </c>
      <c r="Y60" s="153">
        <v>0</v>
      </c>
      <c r="Z60" s="154"/>
      <c r="AB60" s="148">
        <v>0</v>
      </c>
      <c r="AC60" s="149">
        <v>0</v>
      </c>
      <c r="AD60" s="149">
        <v>0</v>
      </c>
      <c r="AE60" s="389">
        <v>0</v>
      </c>
      <c r="AF60" s="152">
        <v>0</v>
      </c>
      <c r="AG60" s="153">
        <v>0</v>
      </c>
      <c r="AH60" s="153">
        <v>0</v>
      </c>
      <c r="AI60" s="1050"/>
      <c r="AJ60" s="137"/>
    </row>
    <row r="61" spans="2:37" s="126" customFormat="1" x14ac:dyDescent="0.25">
      <c r="B61" s="904"/>
      <c r="C61" s="125"/>
      <c r="Q61" s="127"/>
      <c r="S61" s="125"/>
      <c r="V61" s="127"/>
      <c r="W61" s="145"/>
      <c r="X61" s="146"/>
      <c r="Y61" s="146"/>
      <c r="Z61" s="147"/>
      <c r="AB61" s="125"/>
      <c r="AE61" s="127"/>
      <c r="AF61" s="145"/>
      <c r="AG61" s="146"/>
      <c r="AH61" s="146"/>
      <c r="AI61" s="281"/>
      <c r="AJ61" s="137"/>
    </row>
    <row r="62" spans="2:37" s="137" customFormat="1" x14ac:dyDescent="0.25">
      <c r="B62" s="754" t="s">
        <v>26</v>
      </c>
      <c r="C62" s="354"/>
      <c r="D62" s="352">
        <v>0.46</v>
      </c>
      <c r="E62" s="352">
        <v>-1.78</v>
      </c>
      <c r="F62" s="352">
        <v>8.5399999999999991</v>
      </c>
      <c r="G62" s="352">
        <v>10.23</v>
      </c>
      <c r="H62" s="352">
        <v>8.01</v>
      </c>
      <c r="I62" s="352">
        <v>9.3800000000000008</v>
      </c>
      <c r="J62" s="352">
        <v>7.23</v>
      </c>
      <c r="K62" s="352">
        <v>17.079999999999998</v>
      </c>
      <c r="L62" s="352">
        <v>46.05</v>
      </c>
      <c r="M62" s="352">
        <v>19.059999999999999</v>
      </c>
      <c r="N62" s="352">
        <v>123.22</v>
      </c>
      <c r="O62" s="352">
        <v>17.149999999999999</v>
      </c>
      <c r="P62" s="352">
        <v>37.700000000000003</v>
      </c>
      <c r="Q62" s="394"/>
      <c r="S62" s="549">
        <v>0.94</v>
      </c>
      <c r="T62" s="352">
        <v>4.7</v>
      </c>
      <c r="U62" s="352">
        <v>20.399999999999999</v>
      </c>
      <c r="V62" s="394">
        <v>37.700000000000003</v>
      </c>
      <c r="W62" s="397">
        <v>5.91</v>
      </c>
      <c r="X62" s="396">
        <v>11.74</v>
      </c>
      <c r="Y62" s="396">
        <v>33.39</v>
      </c>
      <c r="Z62" s="494"/>
      <c r="AB62" s="549">
        <v>0.94</v>
      </c>
      <c r="AC62" s="352">
        <v>3.76</v>
      </c>
      <c r="AD62" s="352">
        <v>15.7</v>
      </c>
      <c r="AE62" s="394">
        <v>17.3</v>
      </c>
      <c r="AF62" s="397">
        <v>5.91</v>
      </c>
      <c r="AG62" s="396">
        <v>5.83</v>
      </c>
      <c r="AH62" s="396">
        <v>21.65</v>
      </c>
      <c r="AI62" s="1049"/>
    </row>
    <row r="63" spans="2:37" x14ac:dyDescent="0.25">
      <c r="B63" s="811"/>
      <c r="C63" s="245"/>
      <c r="D63" s="236"/>
      <c r="E63" s="236"/>
      <c r="F63" s="236"/>
      <c r="G63" s="236"/>
      <c r="H63" s="236"/>
      <c r="I63" s="236"/>
      <c r="J63" s="236"/>
      <c r="K63" s="236"/>
      <c r="L63" s="236"/>
      <c r="M63" s="236"/>
      <c r="N63" s="236"/>
      <c r="O63" s="236"/>
      <c r="P63" s="236"/>
      <c r="Q63" s="246"/>
      <c r="S63" s="245"/>
      <c r="T63" s="236"/>
      <c r="U63" s="236"/>
      <c r="V63" s="246"/>
      <c r="W63" s="245"/>
      <c r="X63" s="236"/>
      <c r="Y63" s="236"/>
      <c r="Z63" s="246"/>
      <c r="AB63" s="245"/>
      <c r="AC63" s="236"/>
      <c r="AD63" s="236"/>
      <c r="AE63" s="246"/>
      <c r="AF63" s="236"/>
      <c r="AG63" s="236"/>
      <c r="AH63" s="236"/>
      <c r="AI63" s="868"/>
      <c r="AJ63" s="501"/>
    </row>
    <row r="65" spans="2:35" x14ac:dyDescent="0.25">
      <c r="U65" s="875"/>
    </row>
    <row r="66" spans="2:35" x14ac:dyDescent="0.25">
      <c r="B66" s="83"/>
      <c r="I66" s="491"/>
      <c r="J66" s="491"/>
    </row>
    <row r="67" spans="2:35" x14ac:dyDescent="0.25">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row>
    <row r="68" spans="2:35" x14ac:dyDescent="0.25">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2:35" x14ac:dyDescent="0.25">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row>
    <row r="74" spans="2:35" x14ac:dyDescent="0.25">
      <c r="B74" s="83"/>
    </row>
    <row r="75" spans="2:35" x14ac:dyDescent="0.25">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row>
    <row r="76" spans="2:35" x14ac:dyDescent="0.25">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row>
    <row r="77" spans="2:35" x14ac:dyDescent="0.25">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row>
  </sheetData>
  <pageMargins left="0.59055118110236227" right="0.59055118110236227" top="0.78740157480314965" bottom="0" header="0.39370078740157483" footer="0.39370078740157483"/>
  <pageSetup paperSize="9" scale="34" orientation="landscape" r:id="rId1"/>
  <headerFooter>
    <oddHeader>&amp;C&amp;"Calibri,Regular"&amp;16&amp;A</oddHeader>
  </headerFooter>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8"/>
    <pageSetUpPr fitToPage="1"/>
  </sheetPr>
  <dimension ref="B1:AK60"/>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36" width="9.1796875" style="76"/>
    <col min="37" max="37" width="15.7265625" style="76" bestFit="1" customWidth="1"/>
    <col min="38" max="16384" width="9.1796875" style="76"/>
  </cols>
  <sheetData>
    <row r="1" spans="2:37" ht="15.75" customHeight="1" x14ac:dyDescent="0.25">
      <c r="AB1"/>
      <c r="AC1"/>
      <c r="AD1"/>
      <c r="AE1"/>
      <c r="AF1"/>
      <c r="AG1"/>
      <c r="AH1"/>
      <c r="AI1"/>
      <c r="AJ1"/>
      <c r="AK1"/>
    </row>
    <row r="2" spans="2:37" s="16" customFormat="1" ht="15.75" customHeight="1" x14ac:dyDescent="0.25">
      <c r="B2" s="975" t="s">
        <v>95</v>
      </c>
      <c r="C2" s="976">
        <v>2008</v>
      </c>
      <c r="D2" s="976">
        <v>2009</v>
      </c>
      <c r="E2" s="976">
        <v>2010</v>
      </c>
      <c r="F2" s="977">
        <v>2011</v>
      </c>
      <c r="G2" s="977">
        <v>2012</v>
      </c>
      <c r="H2" s="977">
        <v>2013</v>
      </c>
      <c r="I2" s="977">
        <v>2014</v>
      </c>
      <c r="J2" s="977">
        <v>2015</v>
      </c>
      <c r="K2" s="977">
        <v>2016</v>
      </c>
      <c r="L2" s="977">
        <v>2017</v>
      </c>
      <c r="M2" s="977">
        <v>2018</v>
      </c>
      <c r="N2" s="977">
        <v>2019</v>
      </c>
      <c r="O2" s="977">
        <v>2020</v>
      </c>
      <c r="P2" s="977">
        <v>2021</v>
      </c>
      <c r="Q2" s="977">
        <v>2022</v>
      </c>
      <c r="S2" s="953" t="s">
        <v>8</v>
      </c>
      <c r="T2" s="954" t="s">
        <v>9</v>
      </c>
      <c r="U2" s="954" t="s">
        <v>10</v>
      </c>
      <c r="V2" s="955" t="s">
        <v>11</v>
      </c>
      <c r="W2" s="953" t="s">
        <v>12</v>
      </c>
      <c r="X2" s="954" t="s">
        <v>13</v>
      </c>
      <c r="Y2" s="954" t="s">
        <v>14</v>
      </c>
      <c r="Z2" s="955" t="s">
        <v>15</v>
      </c>
      <c r="AB2"/>
      <c r="AC2"/>
      <c r="AD2"/>
      <c r="AE2"/>
      <c r="AF2"/>
      <c r="AG2"/>
      <c r="AH2"/>
      <c r="AI2"/>
      <c r="AJ2"/>
      <c r="AK2"/>
    </row>
    <row r="3" spans="2:37" x14ac:dyDescent="0.25">
      <c r="B3" s="753"/>
      <c r="C3" s="698"/>
      <c r="D3" s="275"/>
      <c r="E3" s="275"/>
      <c r="F3" s="101"/>
      <c r="G3" s="101"/>
      <c r="H3" s="101"/>
      <c r="I3" s="101"/>
      <c r="J3" s="101"/>
      <c r="K3" s="101"/>
      <c r="L3" s="101"/>
      <c r="M3" s="101"/>
      <c r="N3" s="101"/>
      <c r="Q3" s="111"/>
      <c r="R3" s="101"/>
      <c r="S3" s="698"/>
      <c r="T3" s="275"/>
      <c r="U3" s="275"/>
      <c r="V3" s="276"/>
      <c r="W3" s="689"/>
      <c r="X3" s="576"/>
      <c r="Y3" s="576"/>
      <c r="Z3" s="111"/>
      <c r="AB3"/>
      <c r="AC3"/>
      <c r="AD3"/>
      <c r="AE3"/>
      <c r="AF3"/>
      <c r="AG3"/>
      <c r="AH3"/>
      <c r="AI3"/>
      <c r="AJ3"/>
      <c r="AK3"/>
    </row>
    <row r="4" spans="2:37" s="126" customFormat="1" ht="16.5" customHeight="1" x14ac:dyDescent="0.25">
      <c r="B4" s="255" t="s">
        <v>111</v>
      </c>
      <c r="C4" s="148"/>
      <c r="D4" s="149"/>
      <c r="E4" s="149"/>
      <c r="F4" s="149"/>
      <c r="G4" s="149"/>
      <c r="H4" s="149"/>
      <c r="I4" s="149"/>
      <c r="J4" s="149"/>
      <c r="K4" s="149"/>
      <c r="L4" s="149"/>
      <c r="M4" s="149"/>
      <c r="N4" s="149"/>
      <c r="P4" s="405">
        <v>28</v>
      </c>
      <c r="Q4" s="127"/>
      <c r="S4" s="876">
        <v>0</v>
      </c>
      <c r="T4" s="405">
        <v>28</v>
      </c>
      <c r="U4" s="405">
        <v>28</v>
      </c>
      <c r="V4" s="406">
        <v>28</v>
      </c>
      <c r="W4" s="145">
        <v>197.29</v>
      </c>
      <c r="X4" s="146">
        <v>204.63</v>
      </c>
      <c r="Y4" s="146">
        <v>404.63</v>
      </c>
      <c r="Z4" s="147"/>
      <c r="AB4"/>
      <c r="AC4"/>
      <c r="AD4"/>
      <c r="AE4"/>
      <c r="AF4"/>
      <c r="AG4"/>
      <c r="AH4"/>
      <c r="AI4"/>
      <c r="AJ4"/>
      <c r="AK4"/>
    </row>
    <row r="5" spans="2:37" s="126" customFormat="1" ht="16.5" customHeight="1" x14ac:dyDescent="0.25">
      <c r="B5" s="255" t="s">
        <v>112</v>
      </c>
      <c r="C5" s="125"/>
      <c r="P5" s="405">
        <v>0</v>
      </c>
      <c r="Q5" s="127"/>
      <c r="S5" s="876">
        <v>0</v>
      </c>
      <c r="T5" s="405">
        <v>0</v>
      </c>
      <c r="U5" s="405">
        <v>0</v>
      </c>
      <c r="V5" s="406">
        <v>0</v>
      </c>
      <c r="W5" s="145">
        <v>191.29</v>
      </c>
      <c r="X5" s="146">
        <v>196.32</v>
      </c>
      <c r="Y5" s="146">
        <v>208.16</v>
      </c>
      <c r="Z5" s="147"/>
      <c r="AB5"/>
      <c r="AC5"/>
      <c r="AD5"/>
      <c r="AE5"/>
      <c r="AF5"/>
      <c r="AG5"/>
      <c r="AH5"/>
      <c r="AI5"/>
      <c r="AJ5"/>
      <c r="AK5"/>
    </row>
    <row r="6" spans="2:37" s="126" customFormat="1" ht="16.5" customHeight="1" x14ac:dyDescent="0.25">
      <c r="B6" s="255" t="s">
        <v>113</v>
      </c>
      <c r="C6" s="125"/>
      <c r="P6" s="405">
        <v>0</v>
      </c>
      <c r="Q6" s="127"/>
      <c r="S6" s="876">
        <v>0</v>
      </c>
      <c r="T6" s="405">
        <v>0</v>
      </c>
      <c r="U6" s="405">
        <v>0</v>
      </c>
      <c r="V6" s="406">
        <v>0</v>
      </c>
      <c r="W6" s="145">
        <v>40.380000000000003</v>
      </c>
      <c r="X6" s="146">
        <v>47.99</v>
      </c>
      <c r="Y6" s="146">
        <v>53.68</v>
      </c>
      <c r="Z6" s="147"/>
      <c r="AB6"/>
      <c r="AC6"/>
      <c r="AD6"/>
      <c r="AE6"/>
      <c r="AF6"/>
      <c r="AG6"/>
      <c r="AH6"/>
      <c r="AI6"/>
      <c r="AJ6"/>
      <c r="AK6"/>
    </row>
    <row r="7" spans="2:37" s="137" customFormat="1" ht="16.5" customHeight="1" x14ac:dyDescent="0.25">
      <c r="B7" s="713" t="s">
        <v>169</v>
      </c>
      <c r="C7" s="348"/>
      <c r="D7" s="349"/>
      <c r="E7" s="349"/>
      <c r="F7" s="349"/>
      <c r="G7" s="349"/>
      <c r="H7" s="349"/>
      <c r="I7" s="349"/>
      <c r="J7" s="349"/>
      <c r="K7" s="349"/>
      <c r="L7" s="349"/>
      <c r="M7" s="349"/>
      <c r="N7" s="349"/>
      <c r="O7" s="349"/>
      <c r="P7" s="877">
        <v>28</v>
      </c>
      <c r="Q7" s="367"/>
      <c r="S7" s="878">
        <v>0</v>
      </c>
      <c r="T7" s="877">
        <v>28</v>
      </c>
      <c r="U7" s="877">
        <v>28</v>
      </c>
      <c r="V7" s="879">
        <v>28</v>
      </c>
      <c r="W7" s="714">
        <v>428.96</v>
      </c>
      <c r="X7" s="715">
        <v>448.94</v>
      </c>
      <c r="Y7" s="715">
        <v>666.47</v>
      </c>
      <c r="Z7" s="716"/>
      <c r="AB7"/>
      <c r="AC7"/>
      <c r="AD7"/>
      <c r="AE7"/>
      <c r="AF7"/>
      <c r="AG7"/>
      <c r="AH7"/>
      <c r="AI7"/>
      <c r="AJ7"/>
      <c r="AK7"/>
    </row>
    <row r="8" spans="2:37" x14ac:dyDescent="0.25">
      <c r="S8" s="126"/>
      <c r="T8" s="126"/>
      <c r="U8" s="126"/>
      <c r="V8" s="126"/>
      <c r="W8" s="126"/>
      <c r="X8" s="126"/>
      <c r="Y8" s="126"/>
      <c r="Z8" s="126"/>
      <c r="AA8" s="126"/>
      <c r="AB8"/>
      <c r="AC8"/>
      <c r="AD8"/>
      <c r="AE8"/>
      <c r="AF8"/>
      <c r="AG8"/>
      <c r="AH8"/>
      <c r="AI8"/>
      <c r="AJ8"/>
      <c r="AK8"/>
    </row>
    <row r="9" spans="2:37" x14ac:dyDescent="0.25">
      <c r="B9" s="975" t="s">
        <v>170</v>
      </c>
      <c r="C9" s="976">
        <v>2008</v>
      </c>
      <c r="D9" s="976">
        <v>2009</v>
      </c>
      <c r="E9" s="976">
        <v>2010</v>
      </c>
      <c r="F9" s="977">
        <v>2011</v>
      </c>
      <c r="G9" s="977">
        <v>2012</v>
      </c>
      <c r="H9" s="977">
        <v>2013</v>
      </c>
      <c r="I9" s="977">
        <v>2014</v>
      </c>
      <c r="J9" s="977">
        <v>2015</v>
      </c>
      <c r="K9" s="977">
        <v>2016</v>
      </c>
      <c r="L9" s="977">
        <v>2017</v>
      </c>
      <c r="M9" s="977">
        <v>2018</v>
      </c>
      <c r="N9" s="977">
        <v>2019</v>
      </c>
      <c r="O9" s="977">
        <v>2020</v>
      </c>
      <c r="P9" s="977">
        <v>2021</v>
      </c>
      <c r="Q9" s="977">
        <v>2022</v>
      </c>
      <c r="R9" s="16"/>
      <c r="S9" s="953" t="s">
        <v>8</v>
      </c>
      <c r="T9" s="954" t="s">
        <v>9</v>
      </c>
      <c r="U9" s="954" t="s">
        <v>10</v>
      </c>
      <c r="V9" s="955" t="s">
        <v>11</v>
      </c>
      <c r="W9" s="954" t="s">
        <v>12</v>
      </c>
      <c r="X9" s="954" t="s">
        <v>13</v>
      </c>
      <c r="Y9" s="954" t="s">
        <v>14</v>
      </c>
      <c r="Z9" s="955" t="s">
        <v>15</v>
      </c>
      <c r="AA9" s="16"/>
      <c r="AB9"/>
      <c r="AC9"/>
      <c r="AD9"/>
      <c r="AE9"/>
      <c r="AF9"/>
      <c r="AG9"/>
      <c r="AH9"/>
      <c r="AI9"/>
      <c r="AJ9"/>
      <c r="AK9"/>
    </row>
    <row r="10" spans="2:37" x14ac:dyDescent="0.25">
      <c r="B10" s="753"/>
      <c r="C10" s="691"/>
      <c r="D10" s="310"/>
      <c r="E10" s="310"/>
      <c r="F10" s="310"/>
      <c r="G10" s="310"/>
      <c r="H10" s="310"/>
      <c r="I10" s="310"/>
      <c r="J10" s="310"/>
      <c r="K10" s="310"/>
      <c r="L10" s="310"/>
      <c r="M10" s="310"/>
      <c r="N10" s="310"/>
      <c r="O10" s="95"/>
      <c r="P10" s="95"/>
      <c r="Q10" s="504"/>
      <c r="S10" s="309"/>
      <c r="T10" s="310"/>
      <c r="U10" s="310"/>
      <c r="V10" s="311"/>
      <c r="W10" s="691"/>
      <c r="X10" s="589"/>
      <c r="Y10" s="589"/>
      <c r="Z10" s="504"/>
      <c r="AB10"/>
      <c r="AC10"/>
      <c r="AD10"/>
      <c r="AE10"/>
      <c r="AF10"/>
      <c r="AG10"/>
      <c r="AH10"/>
      <c r="AI10"/>
      <c r="AJ10"/>
      <c r="AK10"/>
    </row>
    <row r="11" spans="2:37" s="1004" customFormat="1" ht="16.5" customHeight="1" x14ac:dyDescent="0.25">
      <c r="B11" s="1001" t="s">
        <v>111</v>
      </c>
      <c r="C11" s="1002"/>
      <c r="D11" s="1003"/>
      <c r="E11" s="1003"/>
      <c r="F11" s="1003"/>
      <c r="G11" s="1003"/>
      <c r="H11" s="1003"/>
      <c r="I11" s="1003"/>
      <c r="J11" s="1003"/>
      <c r="K11" s="1003"/>
      <c r="L11" s="1003"/>
      <c r="M11" s="1003"/>
      <c r="N11" s="1003"/>
      <c r="P11" s="1005">
        <v>0.2</v>
      </c>
      <c r="Q11" s="1006"/>
      <c r="S11" s="1007">
        <v>0</v>
      </c>
      <c r="T11" s="1005">
        <v>0</v>
      </c>
      <c r="U11" s="1005">
        <v>0.23</v>
      </c>
      <c r="V11" s="1008">
        <v>0.2</v>
      </c>
      <c r="W11" s="1009">
        <v>0.24</v>
      </c>
      <c r="X11" s="1010">
        <v>0.21</v>
      </c>
      <c r="Y11" s="1010">
        <v>0.2</v>
      </c>
      <c r="Z11" s="1011"/>
      <c r="AB11"/>
      <c r="AC11"/>
      <c r="AD11"/>
      <c r="AE11"/>
      <c r="AF11"/>
      <c r="AG11"/>
      <c r="AH11"/>
      <c r="AI11"/>
      <c r="AJ11"/>
      <c r="AK11"/>
    </row>
    <row r="12" spans="2:37" s="1004" customFormat="1" ht="16.5" customHeight="1" x14ac:dyDescent="0.25">
      <c r="B12" s="1001" t="s">
        <v>112</v>
      </c>
      <c r="C12" s="1012"/>
      <c r="P12" s="1005">
        <v>0</v>
      </c>
      <c r="Q12" s="1006"/>
      <c r="S12" s="1007">
        <v>0</v>
      </c>
      <c r="T12" s="1005">
        <v>0</v>
      </c>
      <c r="U12" s="1005">
        <v>0</v>
      </c>
      <c r="V12" s="1008">
        <v>0</v>
      </c>
      <c r="W12" s="1009">
        <v>0.14000000000000001</v>
      </c>
      <c r="X12" s="1010">
        <v>0.13</v>
      </c>
      <c r="Y12" s="1010">
        <v>0.13</v>
      </c>
      <c r="Z12" s="1011"/>
      <c r="AB12"/>
      <c r="AC12"/>
      <c r="AD12"/>
      <c r="AE12"/>
      <c r="AF12"/>
      <c r="AG12"/>
      <c r="AH12"/>
      <c r="AI12"/>
      <c r="AJ12"/>
      <c r="AK12"/>
    </row>
    <row r="13" spans="2:37" s="1004" customFormat="1" ht="16.5" customHeight="1" x14ac:dyDescent="0.25">
      <c r="B13" s="1001" t="s">
        <v>113</v>
      </c>
      <c r="C13" s="1012"/>
      <c r="P13" s="1005">
        <v>0</v>
      </c>
      <c r="Q13" s="1006"/>
      <c r="S13" s="1007">
        <v>0</v>
      </c>
      <c r="T13" s="1005">
        <v>0</v>
      </c>
      <c r="U13" s="1005">
        <v>0</v>
      </c>
      <c r="V13" s="1008">
        <v>0</v>
      </c>
      <c r="W13" s="1009">
        <v>0.14000000000000001</v>
      </c>
      <c r="X13" s="1010">
        <v>0.16</v>
      </c>
      <c r="Y13" s="1010">
        <v>0.18</v>
      </c>
      <c r="Z13" s="1011"/>
      <c r="AB13"/>
      <c r="AC13"/>
      <c r="AD13"/>
      <c r="AE13"/>
      <c r="AF13"/>
      <c r="AG13"/>
      <c r="AH13"/>
      <c r="AI13"/>
      <c r="AJ13"/>
      <c r="AK13"/>
    </row>
    <row r="14" spans="2:37" s="995" customFormat="1" ht="16.5" customHeight="1" x14ac:dyDescent="0.25">
      <c r="B14" s="990" t="s">
        <v>171</v>
      </c>
      <c r="C14" s="991"/>
      <c r="D14" s="992"/>
      <c r="E14" s="992"/>
      <c r="F14" s="992"/>
      <c r="G14" s="992"/>
      <c r="H14" s="992"/>
      <c r="I14" s="992"/>
      <c r="J14" s="992"/>
      <c r="K14" s="992"/>
      <c r="L14" s="992"/>
      <c r="M14" s="992"/>
      <c r="N14" s="992"/>
      <c r="O14" s="992"/>
      <c r="P14" s="993">
        <v>0.2</v>
      </c>
      <c r="Q14" s="994"/>
      <c r="S14" s="996">
        <v>0</v>
      </c>
      <c r="T14" s="993">
        <v>0</v>
      </c>
      <c r="U14" s="993">
        <v>0.23</v>
      </c>
      <c r="V14" s="997">
        <v>0.2</v>
      </c>
      <c r="W14" s="998">
        <v>0.18</v>
      </c>
      <c r="X14" s="999">
        <v>0.17</v>
      </c>
      <c r="Y14" s="999">
        <v>0.17</v>
      </c>
      <c r="Z14" s="1000"/>
      <c r="AB14"/>
      <c r="AC14"/>
      <c r="AD14"/>
      <c r="AE14"/>
      <c r="AF14"/>
      <c r="AG14"/>
      <c r="AH14"/>
      <c r="AI14"/>
      <c r="AJ14"/>
      <c r="AK14"/>
    </row>
    <row r="15" spans="2:37" x14ac:dyDescent="0.25">
      <c r="AJ15" s="501"/>
    </row>
    <row r="16" spans="2:37" x14ac:dyDescent="0.25">
      <c r="B16" s="975" t="s">
        <v>172</v>
      </c>
      <c r="C16" s="976">
        <v>2008</v>
      </c>
      <c r="D16" s="976">
        <v>2009</v>
      </c>
      <c r="E16" s="976">
        <v>2010</v>
      </c>
      <c r="F16" s="977">
        <v>2011</v>
      </c>
      <c r="G16" s="977">
        <v>2012</v>
      </c>
      <c r="H16" s="977">
        <v>2013</v>
      </c>
      <c r="I16" s="977">
        <v>2014</v>
      </c>
      <c r="J16" s="977">
        <v>2015</v>
      </c>
      <c r="K16" s="977">
        <v>2016</v>
      </c>
      <c r="L16" s="977">
        <v>2017</v>
      </c>
      <c r="M16" s="977">
        <v>2018</v>
      </c>
      <c r="N16" s="977">
        <v>2019</v>
      </c>
      <c r="O16" s="977">
        <v>2020</v>
      </c>
      <c r="P16" s="977">
        <v>2021</v>
      </c>
      <c r="Q16" s="977">
        <v>2022</v>
      </c>
      <c r="R16" s="16"/>
      <c r="S16" s="953" t="s">
        <v>8</v>
      </c>
      <c r="T16" s="954" t="s">
        <v>9</v>
      </c>
      <c r="U16" s="954" t="s">
        <v>10</v>
      </c>
      <c r="V16" s="955" t="s">
        <v>11</v>
      </c>
      <c r="W16" s="954" t="s">
        <v>12</v>
      </c>
      <c r="X16" s="954" t="s">
        <v>13</v>
      </c>
      <c r="Y16" s="954" t="s">
        <v>14</v>
      </c>
      <c r="Z16" s="955" t="s">
        <v>15</v>
      </c>
      <c r="AA16" s="16"/>
      <c r="AB16" s="953" t="s">
        <v>8</v>
      </c>
      <c r="AC16" s="954" t="s">
        <v>16</v>
      </c>
      <c r="AD16" s="954" t="s">
        <v>17</v>
      </c>
      <c r="AE16" s="955" t="s">
        <v>18</v>
      </c>
      <c r="AF16" s="954" t="s">
        <v>12</v>
      </c>
      <c r="AG16" s="954" t="s">
        <v>19</v>
      </c>
      <c r="AH16" s="954" t="s">
        <v>20</v>
      </c>
      <c r="AI16" s="955" t="s">
        <v>21</v>
      </c>
      <c r="AJ16" s="501"/>
    </row>
    <row r="17" spans="2:37" x14ac:dyDescent="0.25">
      <c r="B17" s="753"/>
      <c r="C17" s="698"/>
      <c r="Q17" s="111"/>
      <c r="S17" s="698"/>
      <c r="T17" s="275"/>
      <c r="U17" s="275"/>
      <c r="V17" s="276"/>
      <c r="W17" s="689"/>
      <c r="X17" s="576"/>
      <c r="Y17" s="576"/>
      <c r="Z17" s="111"/>
      <c r="AB17" s="698"/>
      <c r="AC17" s="275"/>
      <c r="AD17" s="275"/>
      <c r="AE17" s="276"/>
      <c r="AF17" s="576"/>
      <c r="AG17" s="576"/>
      <c r="AH17" s="576"/>
      <c r="AI17" s="1048"/>
      <c r="AJ17" s="501"/>
    </row>
    <row r="18" spans="2:37" s="126" customFormat="1" ht="16.5" customHeight="1" x14ac:dyDescent="0.25">
      <c r="B18" s="255" t="s">
        <v>111</v>
      </c>
      <c r="C18" s="148"/>
      <c r="D18" s="149"/>
      <c r="E18" s="149"/>
      <c r="F18" s="149"/>
      <c r="G18" s="149"/>
      <c r="H18" s="149"/>
      <c r="I18" s="149"/>
      <c r="J18" s="149"/>
      <c r="K18" s="149"/>
      <c r="L18" s="149"/>
      <c r="M18" s="149"/>
      <c r="N18" s="149"/>
      <c r="P18" s="405">
        <v>22.8</v>
      </c>
      <c r="Q18" s="127"/>
      <c r="S18" s="876">
        <v>0</v>
      </c>
      <c r="T18" s="405">
        <v>0</v>
      </c>
      <c r="U18" s="405">
        <v>14.34</v>
      </c>
      <c r="V18" s="406">
        <v>22.8</v>
      </c>
      <c r="W18" s="145">
        <v>42.11</v>
      </c>
      <c r="X18" s="146">
        <v>135.91999999999999</v>
      </c>
      <c r="Y18" s="146">
        <v>247.97</v>
      </c>
      <c r="Z18" s="147"/>
      <c r="AB18" s="125">
        <v>0</v>
      </c>
      <c r="AC18" s="126">
        <v>0</v>
      </c>
      <c r="AD18" s="126">
        <v>14.34</v>
      </c>
      <c r="AE18" s="127">
        <v>8.4499999999999993</v>
      </c>
      <c r="AF18" s="145">
        <v>42.11</v>
      </c>
      <c r="AG18" s="146">
        <v>93.8</v>
      </c>
      <c r="AH18" s="146">
        <v>112.05</v>
      </c>
      <c r="AI18" s="281"/>
      <c r="AJ18" s="137"/>
    </row>
    <row r="19" spans="2:37" s="126" customFormat="1" ht="16.5" customHeight="1" x14ac:dyDescent="0.25">
      <c r="B19" s="255" t="s">
        <v>112</v>
      </c>
      <c r="C19" s="125"/>
      <c r="P19" s="405">
        <v>0</v>
      </c>
      <c r="Q19" s="127"/>
      <c r="S19" s="876">
        <v>0</v>
      </c>
      <c r="T19" s="405">
        <v>0</v>
      </c>
      <c r="U19" s="405">
        <v>0</v>
      </c>
      <c r="V19" s="406">
        <v>0</v>
      </c>
      <c r="W19" s="145">
        <v>19.829999999999998</v>
      </c>
      <c r="X19" s="146">
        <v>73.31</v>
      </c>
      <c r="Y19" s="146">
        <v>127.82</v>
      </c>
      <c r="Z19" s="147"/>
      <c r="AB19" s="125">
        <v>0</v>
      </c>
      <c r="AC19" s="126">
        <v>0</v>
      </c>
      <c r="AD19" s="126">
        <v>0</v>
      </c>
      <c r="AE19" s="127">
        <v>0</v>
      </c>
      <c r="AF19" s="145">
        <v>19.829999999999998</v>
      </c>
      <c r="AG19" s="146">
        <v>53.48</v>
      </c>
      <c r="AH19" s="146">
        <v>54.5</v>
      </c>
      <c r="AI19" s="281"/>
    </row>
    <row r="20" spans="2:37" s="126" customFormat="1" ht="16.5" customHeight="1" x14ac:dyDescent="0.25">
      <c r="B20" s="255" t="s">
        <v>113</v>
      </c>
      <c r="C20" s="125"/>
      <c r="P20" s="405">
        <v>0</v>
      </c>
      <c r="Q20" s="127"/>
      <c r="S20" s="876">
        <v>0</v>
      </c>
      <c r="T20" s="405">
        <v>0</v>
      </c>
      <c r="U20" s="405">
        <v>0</v>
      </c>
      <c r="V20" s="406">
        <v>0</v>
      </c>
      <c r="W20" s="145">
        <v>4.09</v>
      </c>
      <c r="X20" s="146">
        <v>21.43</v>
      </c>
      <c r="Y20" s="146">
        <v>43.64</v>
      </c>
      <c r="Z20" s="147"/>
      <c r="AB20" s="125">
        <v>0</v>
      </c>
      <c r="AC20" s="126">
        <v>0</v>
      </c>
      <c r="AD20" s="126">
        <v>0</v>
      </c>
      <c r="AE20" s="127">
        <v>0</v>
      </c>
      <c r="AF20" s="145">
        <v>4.09</v>
      </c>
      <c r="AG20" s="146">
        <v>17.34</v>
      </c>
      <c r="AH20" s="146">
        <v>22.21</v>
      </c>
      <c r="AI20" s="281"/>
    </row>
    <row r="21" spans="2:37" s="137" customFormat="1" ht="16.5" customHeight="1" x14ac:dyDescent="0.25">
      <c r="B21" s="713" t="s">
        <v>173</v>
      </c>
      <c r="C21" s="348"/>
      <c r="D21" s="349"/>
      <c r="E21" s="349"/>
      <c r="F21" s="349"/>
      <c r="G21" s="349"/>
      <c r="H21" s="349"/>
      <c r="I21" s="349"/>
      <c r="J21" s="349"/>
      <c r="K21" s="349"/>
      <c r="L21" s="349"/>
      <c r="M21" s="349"/>
      <c r="N21" s="349"/>
      <c r="O21" s="349"/>
      <c r="P21" s="877">
        <v>22.8</v>
      </c>
      <c r="Q21" s="367"/>
      <c r="S21" s="878">
        <v>0</v>
      </c>
      <c r="T21" s="877">
        <v>0</v>
      </c>
      <c r="U21" s="877">
        <v>14.34</v>
      </c>
      <c r="V21" s="879">
        <v>22.8</v>
      </c>
      <c r="W21" s="714">
        <v>66.03</v>
      </c>
      <c r="X21" s="715">
        <v>230.66</v>
      </c>
      <c r="Y21" s="715">
        <v>419.43</v>
      </c>
      <c r="Z21" s="716"/>
      <c r="AB21" s="348">
        <v>0</v>
      </c>
      <c r="AC21" s="349">
        <v>0</v>
      </c>
      <c r="AD21" s="349">
        <v>14.34</v>
      </c>
      <c r="AE21" s="367">
        <v>8.4499999999999993</v>
      </c>
      <c r="AF21" s="714">
        <v>66.03</v>
      </c>
      <c r="AG21" s="715">
        <v>164.63</v>
      </c>
      <c r="AH21" s="715">
        <v>188.77</v>
      </c>
      <c r="AI21" s="1066"/>
    </row>
    <row r="22" spans="2:37" x14ac:dyDescent="0.25">
      <c r="AB22"/>
      <c r="AC22"/>
      <c r="AD22"/>
      <c r="AE22"/>
      <c r="AF22"/>
      <c r="AG22"/>
      <c r="AH22"/>
      <c r="AI22"/>
      <c r="AJ22"/>
      <c r="AK22"/>
    </row>
    <row r="23" spans="2:37" x14ac:dyDescent="0.25">
      <c r="B23" s="975" t="s">
        <v>43</v>
      </c>
      <c r="C23" s="976">
        <v>2008</v>
      </c>
      <c r="D23" s="976">
        <v>2009</v>
      </c>
      <c r="E23" s="976">
        <v>2010</v>
      </c>
      <c r="F23" s="977">
        <v>2011</v>
      </c>
      <c r="G23" s="977">
        <v>2012</v>
      </c>
      <c r="H23" s="977">
        <v>2013</v>
      </c>
      <c r="I23" s="977">
        <v>2014</v>
      </c>
      <c r="J23" s="977">
        <v>2015</v>
      </c>
      <c r="K23" s="977">
        <v>2016</v>
      </c>
      <c r="L23" s="977">
        <v>2017</v>
      </c>
      <c r="M23" s="977">
        <v>2018</v>
      </c>
      <c r="N23" s="977">
        <v>2019</v>
      </c>
      <c r="O23" s="977">
        <v>2020</v>
      </c>
      <c r="P23" s="977">
        <v>2021</v>
      </c>
      <c r="Q23" s="977">
        <v>2022</v>
      </c>
      <c r="R23" s="16"/>
      <c r="S23" s="953" t="s">
        <v>8</v>
      </c>
      <c r="T23" s="954" t="s">
        <v>9</v>
      </c>
      <c r="U23" s="954" t="s">
        <v>10</v>
      </c>
      <c r="V23" s="955" t="s">
        <v>11</v>
      </c>
      <c r="W23" s="954" t="s">
        <v>12</v>
      </c>
      <c r="X23" s="954" t="s">
        <v>13</v>
      </c>
      <c r="Y23" s="954" t="s">
        <v>14</v>
      </c>
      <c r="Z23" s="955" t="s">
        <v>15</v>
      </c>
      <c r="AA23" s="16"/>
      <c r="AB23"/>
      <c r="AC23"/>
      <c r="AD23"/>
      <c r="AE23"/>
      <c r="AF23"/>
      <c r="AG23"/>
      <c r="AH23"/>
      <c r="AI23"/>
      <c r="AJ23"/>
      <c r="AK23"/>
    </row>
    <row r="24" spans="2:37" x14ac:dyDescent="0.25">
      <c r="B24" s="753"/>
      <c r="C24" s="309"/>
      <c r="D24" s="310"/>
      <c r="E24" s="310"/>
      <c r="F24" s="310"/>
      <c r="G24" s="310"/>
      <c r="H24" s="310"/>
      <c r="I24" s="310"/>
      <c r="J24" s="310"/>
      <c r="K24" s="310"/>
      <c r="L24" s="310"/>
      <c r="M24" s="310"/>
      <c r="N24" s="310"/>
      <c r="Q24" s="111"/>
      <c r="S24" s="698"/>
      <c r="T24" s="275"/>
      <c r="U24" s="275"/>
      <c r="V24" s="276"/>
      <c r="W24" s="689"/>
      <c r="X24" s="576"/>
      <c r="Y24" s="576"/>
      <c r="Z24" s="111"/>
      <c r="AB24"/>
      <c r="AC24"/>
      <c r="AD24"/>
      <c r="AE24"/>
      <c r="AF24"/>
      <c r="AG24"/>
      <c r="AH24"/>
      <c r="AI24"/>
      <c r="AJ24"/>
      <c r="AK24"/>
    </row>
    <row r="25" spans="2:37" s="114" customFormat="1" x14ac:dyDescent="0.25">
      <c r="B25" s="453" t="s">
        <v>174</v>
      </c>
      <c r="C25" s="830"/>
      <c r="D25" s="831"/>
      <c r="E25" s="831"/>
      <c r="F25" s="831"/>
      <c r="G25" s="831"/>
      <c r="H25" s="831"/>
      <c r="I25" s="831"/>
      <c r="J25" s="831"/>
      <c r="K25" s="831"/>
      <c r="L25" s="831"/>
      <c r="M25" s="831"/>
      <c r="N25" s="831"/>
      <c r="O25" s="544"/>
      <c r="P25" s="881">
        <v>54.63</v>
      </c>
      <c r="Q25" s="545"/>
      <c r="R25" s="121"/>
      <c r="S25" s="882">
        <v>0</v>
      </c>
      <c r="T25" s="881">
        <v>0</v>
      </c>
      <c r="U25" s="881">
        <v>61.42</v>
      </c>
      <c r="V25" s="883">
        <v>54.63</v>
      </c>
      <c r="W25" s="884">
        <v>64.59</v>
      </c>
      <c r="X25" s="547">
        <v>109.25</v>
      </c>
      <c r="Y25" s="547">
        <v>109.06</v>
      </c>
      <c r="Z25" s="548"/>
      <c r="AB25"/>
      <c r="AC25"/>
      <c r="AD25"/>
      <c r="AE25"/>
      <c r="AF25"/>
      <c r="AG25"/>
      <c r="AH25"/>
      <c r="AI25"/>
      <c r="AJ25"/>
      <c r="AK25"/>
    </row>
    <row r="26" spans="2:37" s="83" customFormat="1" x14ac:dyDescent="0.25">
      <c r="B26" s="468"/>
      <c r="C26" s="89"/>
      <c r="D26" s="89"/>
      <c r="E26" s="89"/>
      <c r="F26" s="89"/>
      <c r="G26" s="89"/>
      <c r="H26" s="89"/>
      <c r="I26" s="89"/>
      <c r="J26" s="89"/>
      <c r="K26" s="89"/>
      <c r="L26" s="89"/>
      <c r="M26" s="89"/>
      <c r="N26" s="89"/>
      <c r="R26" s="90"/>
      <c r="S26" s="90"/>
      <c r="T26" s="90"/>
      <c r="U26" s="90"/>
      <c r="V26" s="90"/>
      <c r="AB26"/>
      <c r="AC26"/>
      <c r="AD26"/>
      <c r="AE26"/>
      <c r="AF26"/>
      <c r="AG26"/>
      <c r="AH26"/>
      <c r="AI26"/>
      <c r="AJ26"/>
      <c r="AK26"/>
    </row>
    <row r="27" spans="2:37" x14ac:dyDescent="0.25">
      <c r="AJ27" s="501"/>
    </row>
    <row r="28" spans="2:37" x14ac:dyDescent="0.25">
      <c r="B28" s="975" t="s">
        <v>175</v>
      </c>
      <c r="C28" s="976">
        <v>2008</v>
      </c>
      <c r="D28" s="976">
        <v>2009</v>
      </c>
      <c r="E28" s="976">
        <v>2010</v>
      </c>
      <c r="F28" s="977">
        <v>2011</v>
      </c>
      <c r="G28" s="977">
        <v>2012</v>
      </c>
      <c r="H28" s="977">
        <v>2013</v>
      </c>
      <c r="I28" s="977">
        <v>2014</v>
      </c>
      <c r="J28" s="977">
        <v>2015</v>
      </c>
      <c r="K28" s="977">
        <v>2016</v>
      </c>
      <c r="L28" s="977">
        <v>2017</v>
      </c>
      <c r="M28" s="977">
        <v>2018</v>
      </c>
      <c r="N28" s="977">
        <v>2019</v>
      </c>
      <c r="O28" s="977">
        <v>2020</v>
      </c>
      <c r="P28" s="977">
        <v>2021</v>
      </c>
      <c r="Q28" s="977">
        <v>2022</v>
      </c>
      <c r="R28" s="16"/>
      <c r="S28" s="953" t="s">
        <v>8</v>
      </c>
      <c r="T28" s="954" t="s">
        <v>9</v>
      </c>
      <c r="U28" s="954" t="s">
        <v>10</v>
      </c>
      <c r="V28" s="955" t="s">
        <v>11</v>
      </c>
      <c r="W28" s="954" t="s">
        <v>12</v>
      </c>
      <c r="X28" s="954" t="s">
        <v>13</v>
      </c>
      <c r="Y28" s="954" t="s">
        <v>14</v>
      </c>
      <c r="Z28" s="955" t="s">
        <v>15</v>
      </c>
      <c r="AA28" s="16"/>
      <c r="AB28" s="953" t="s">
        <v>8</v>
      </c>
      <c r="AC28" s="954" t="s">
        <v>16</v>
      </c>
      <c r="AD28" s="954" t="s">
        <v>17</v>
      </c>
      <c r="AE28" s="955" t="s">
        <v>18</v>
      </c>
      <c r="AF28" s="954" t="s">
        <v>12</v>
      </c>
      <c r="AG28" s="954" t="s">
        <v>19</v>
      </c>
      <c r="AH28" s="954" t="s">
        <v>20</v>
      </c>
      <c r="AI28" s="955" t="s">
        <v>21</v>
      </c>
      <c r="AJ28" s="501"/>
    </row>
    <row r="29" spans="2:37" x14ac:dyDescent="0.25">
      <c r="B29" s="418"/>
      <c r="C29" s="308"/>
      <c r="Q29" s="111"/>
      <c r="S29" s="125"/>
      <c r="T29" s="126"/>
      <c r="U29" s="126"/>
      <c r="V29" s="127"/>
      <c r="W29" s="125"/>
      <c r="X29" s="126"/>
      <c r="Y29" s="126"/>
      <c r="Z29" s="127"/>
      <c r="AA29" s="126"/>
      <c r="AB29" s="125"/>
      <c r="AC29" s="126"/>
      <c r="AD29" s="126"/>
      <c r="AE29" s="127"/>
      <c r="AF29" s="125"/>
      <c r="AG29" s="126"/>
      <c r="AH29" s="126"/>
      <c r="AI29" s="1077"/>
      <c r="AJ29" s="501"/>
    </row>
    <row r="30" spans="2:37" s="121" customFormat="1" ht="15" x14ac:dyDescent="0.25">
      <c r="B30" s="807" t="s">
        <v>22</v>
      </c>
      <c r="C30" s="64"/>
      <c r="D30" s="425"/>
      <c r="E30" s="425"/>
      <c r="F30" s="425"/>
      <c r="G30" s="425"/>
      <c r="H30" s="425"/>
      <c r="I30" s="425"/>
      <c r="J30" s="425"/>
      <c r="K30" s="425"/>
      <c r="L30" s="425"/>
      <c r="M30" s="425"/>
      <c r="N30" s="425"/>
      <c r="O30" s="425"/>
      <c r="P30" s="885">
        <v>0</v>
      </c>
      <c r="Q30" s="451"/>
      <c r="S30" s="886">
        <v>0</v>
      </c>
      <c r="T30" s="885">
        <v>0</v>
      </c>
      <c r="U30" s="885">
        <v>0</v>
      </c>
      <c r="V30" s="887">
        <v>0</v>
      </c>
      <c r="W30" s="397">
        <v>7.1</v>
      </c>
      <c r="X30" s="396">
        <v>31.69</v>
      </c>
      <c r="Y30" s="396">
        <v>56.64</v>
      </c>
      <c r="Z30" s="494"/>
      <c r="AB30" s="549">
        <v>0</v>
      </c>
      <c r="AC30" s="425">
        <v>0</v>
      </c>
      <c r="AD30" s="425">
        <v>0</v>
      </c>
      <c r="AE30" s="451">
        <v>0</v>
      </c>
      <c r="AF30" s="397">
        <v>7.1</v>
      </c>
      <c r="AG30" s="396">
        <v>24.6</v>
      </c>
      <c r="AH30" s="396">
        <v>24.95</v>
      </c>
      <c r="AI30" s="1049"/>
    </row>
    <row r="31" spans="2:37" s="114" customFormat="1" x14ac:dyDescent="0.25">
      <c r="B31" s="807"/>
      <c r="C31" s="116"/>
      <c r="P31" s="216"/>
      <c r="Q31" s="104"/>
      <c r="S31" s="215"/>
      <c r="T31" s="216"/>
      <c r="U31" s="216"/>
      <c r="V31" s="217"/>
      <c r="W31" s="145"/>
      <c r="X31" s="146"/>
      <c r="Y31" s="146"/>
      <c r="Z31" s="147"/>
      <c r="AA31" s="123"/>
      <c r="AB31" s="122"/>
      <c r="AC31" s="123"/>
      <c r="AD31" s="123"/>
      <c r="AE31" s="806"/>
      <c r="AF31" s="145"/>
      <c r="AG31" s="146"/>
      <c r="AH31" s="146"/>
      <c r="AI31" s="281"/>
      <c r="AJ31" s="121"/>
    </row>
    <row r="32" spans="2:37" s="114" customFormat="1" x14ac:dyDescent="0.25">
      <c r="B32" s="55" t="s">
        <v>52</v>
      </c>
      <c r="C32" s="120"/>
      <c r="D32" s="117"/>
      <c r="E32" s="117"/>
      <c r="F32" s="117"/>
      <c r="G32" s="117"/>
      <c r="H32" s="117"/>
      <c r="I32" s="117"/>
      <c r="J32" s="117"/>
      <c r="K32" s="117"/>
      <c r="L32" s="117"/>
      <c r="M32" s="117"/>
      <c r="N32" s="117"/>
      <c r="O32" s="117"/>
      <c r="P32" s="888">
        <v>0</v>
      </c>
      <c r="Q32" s="409"/>
      <c r="S32" s="889">
        <v>0</v>
      </c>
      <c r="T32" s="888">
        <v>0</v>
      </c>
      <c r="U32" s="888">
        <v>0</v>
      </c>
      <c r="V32" s="890">
        <v>0</v>
      </c>
      <c r="W32" s="864">
        <v>0.02</v>
      </c>
      <c r="X32" s="153">
        <v>1.1100000000000001</v>
      </c>
      <c r="Y32" s="153">
        <v>1.49</v>
      </c>
      <c r="Z32" s="154"/>
      <c r="AB32" s="120">
        <v>0</v>
      </c>
      <c r="AC32" s="117">
        <v>0</v>
      </c>
      <c r="AD32" s="117">
        <v>0</v>
      </c>
      <c r="AE32" s="409">
        <v>0</v>
      </c>
      <c r="AF32" s="864">
        <v>0.02</v>
      </c>
      <c r="AG32" s="153">
        <v>1.08</v>
      </c>
      <c r="AH32" s="153">
        <v>0.39</v>
      </c>
      <c r="AI32" s="1050"/>
      <c r="AJ32" s="121"/>
    </row>
    <row r="33" spans="2:37" s="121" customFormat="1" x14ac:dyDescent="0.25">
      <c r="B33" s="55" t="s">
        <v>53</v>
      </c>
      <c r="C33" s="549"/>
      <c r="D33" s="117"/>
      <c r="E33" s="117"/>
      <c r="F33" s="117"/>
      <c r="G33" s="117"/>
      <c r="H33" s="117"/>
      <c r="I33" s="117"/>
      <c r="J33" s="117"/>
      <c r="K33" s="117"/>
      <c r="L33" s="117"/>
      <c r="M33" s="117"/>
      <c r="N33" s="117"/>
      <c r="O33" s="117"/>
      <c r="P33" s="888">
        <v>0</v>
      </c>
      <c r="Q33" s="409"/>
      <c r="R33" s="114"/>
      <c r="S33" s="889">
        <v>0</v>
      </c>
      <c r="T33" s="888">
        <v>0</v>
      </c>
      <c r="U33" s="888">
        <v>0</v>
      </c>
      <c r="V33" s="890">
        <v>0</v>
      </c>
      <c r="W33" s="891">
        <v>-3.63</v>
      </c>
      <c r="X33" s="495">
        <v>-14.46</v>
      </c>
      <c r="Y33" s="495">
        <v>-29.42</v>
      </c>
      <c r="Z33" s="154"/>
      <c r="AA33" s="114"/>
      <c r="AB33" s="120">
        <v>0</v>
      </c>
      <c r="AC33" s="117">
        <v>0</v>
      </c>
      <c r="AD33" s="117">
        <v>0</v>
      </c>
      <c r="AE33" s="409">
        <v>0</v>
      </c>
      <c r="AF33" s="891">
        <v>-3.63</v>
      </c>
      <c r="AG33" s="495">
        <v>-10.83</v>
      </c>
      <c r="AH33" s="495">
        <v>-14.96</v>
      </c>
      <c r="AI33" s="1050"/>
    </row>
    <row r="34" spans="2:37" s="114" customFormat="1" x14ac:dyDescent="0.25">
      <c r="B34" s="837" t="s">
        <v>54</v>
      </c>
      <c r="C34" s="120"/>
      <c r="D34" s="117"/>
      <c r="E34" s="117"/>
      <c r="F34" s="117"/>
      <c r="G34" s="117"/>
      <c r="H34" s="117"/>
      <c r="I34" s="117"/>
      <c r="J34" s="117"/>
      <c r="K34" s="117"/>
      <c r="L34" s="117"/>
      <c r="M34" s="117"/>
      <c r="N34" s="117"/>
      <c r="O34" s="117"/>
      <c r="P34" s="888">
        <v>0</v>
      </c>
      <c r="Q34" s="409"/>
      <c r="S34" s="889">
        <v>0</v>
      </c>
      <c r="T34" s="888">
        <v>0</v>
      </c>
      <c r="U34" s="888">
        <v>0</v>
      </c>
      <c r="V34" s="890">
        <v>0</v>
      </c>
      <c r="W34" s="152">
        <v>-1.84</v>
      </c>
      <c r="X34" s="153">
        <v>-7.22</v>
      </c>
      <c r="Y34" s="153">
        <v>-15.28</v>
      </c>
      <c r="Z34" s="154"/>
      <c r="AB34" s="120">
        <v>0</v>
      </c>
      <c r="AC34" s="117">
        <v>0</v>
      </c>
      <c r="AD34" s="117">
        <v>0</v>
      </c>
      <c r="AE34" s="409">
        <v>0</v>
      </c>
      <c r="AF34" s="152">
        <v>-1.84</v>
      </c>
      <c r="AG34" s="153">
        <v>-5.38</v>
      </c>
      <c r="AH34" s="153">
        <v>-8.06</v>
      </c>
      <c r="AI34" s="1050"/>
      <c r="AJ34" s="121"/>
    </row>
    <row r="35" spans="2:37" s="114" customFormat="1" x14ac:dyDescent="0.25">
      <c r="B35" s="837" t="s">
        <v>55</v>
      </c>
      <c r="C35" s="120"/>
      <c r="D35" s="117"/>
      <c r="E35" s="117"/>
      <c r="F35" s="117"/>
      <c r="G35" s="117"/>
      <c r="H35" s="117"/>
      <c r="I35" s="117"/>
      <c r="J35" s="117"/>
      <c r="K35" s="117"/>
      <c r="L35" s="117"/>
      <c r="M35" s="117"/>
      <c r="N35" s="117"/>
      <c r="O35" s="117"/>
      <c r="P35" s="888">
        <v>0</v>
      </c>
      <c r="Q35" s="409"/>
      <c r="S35" s="889">
        <v>0</v>
      </c>
      <c r="T35" s="888">
        <v>0</v>
      </c>
      <c r="U35" s="888">
        <v>0</v>
      </c>
      <c r="V35" s="890">
        <v>0</v>
      </c>
      <c r="W35" s="152">
        <v>-1.93</v>
      </c>
      <c r="X35" s="153">
        <v>-6.88</v>
      </c>
      <c r="Y35" s="153">
        <v>-14</v>
      </c>
      <c r="Z35" s="154"/>
      <c r="AB35" s="120">
        <v>0</v>
      </c>
      <c r="AC35" s="117">
        <v>0</v>
      </c>
      <c r="AD35" s="117">
        <v>0</v>
      </c>
      <c r="AE35" s="409">
        <v>0</v>
      </c>
      <c r="AF35" s="152">
        <v>-1.93</v>
      </c>
      <c r="AG35" s="153">
        <v>-4.9400000000000004</v>
      </c>
      <c r="AH35" s="153">
        <v>-7.12</v>
      </c>
      <c r="AI35" s="1050"/>
      <c r="AJ35" s="121"/>
    </row>
    <row r="36" spans="2:37" s="114" customFormat="1" x14ac:dyDescent="0.25">
      <c r="B36" s="837" t="s">
        <v>56</v>
      </c>
      <c r="C36" s="120"/>
      <c r="D36" s="117"/>
      <c r="E36" s="117"/>
      <c r="F36" s="117"/>
      <c r="G36" s="117"/>
      <c r="H36" s="117"/>
      <c r="I36" s="117"/>
      <c r="J36" s="117"/>
      <c r="K36" s="117"/>
      <c r="L36" s="117"/>
      <c r="M36" s="117"/>
      <c r="N36" s="117"/>
      <c r="O36" s="117"/>
      <c r="P36" s="888">
        <v>0</v>
      </c>
      <c r="Q36" s="409"/>
      <c r="S36" s="889">
        <v>0</v>
      </c>
      <c r="T36" s="888">
        <v>0</v>
      </c>
      <c r="U36" s="888">
        <v>0</v>
      </c>
      <c r="V36" s="890">
        <v>0</v>
      </c>
      <c r="W36" s="552">
        <v>0.15</v>
      </c>
      <c r="X36" s="391">
        <v>-0.36</v>
      </c>
      <c r="Y36" s="391">
        <v>-0.14000000000000001</v>
      </c>
      <c r="Z36" s="154"/>
      <c r="AB36" s="120">
        <v>0</v>
      </c>
      <c r="AC36" s="117">
        <v>0</v>
      </c>
      <c r="AD36" s="117">
        <v>0</v>
      </c>
      <c r="AE36" s="409">
        <v>0</v>
      </c>
      <c r="AF36" s="552">
        <v>0.15</v>
      </c>
      <c r="AG36" s="391">
        <v>-0.51</v>
      </c>
      <c r="AH36" s="391">
        <v>0.23</v>
      </c>
      <c r="AI36" s="1050"/>
      <c r="AJ36" s="121"/>
    </row>
    <row r="37" spans="2:37" s="114" customFormat="1" x14ac:dyDescent="0.25">
      <c r="B37" s="33" t="s">
        <v>57</v>
      </c>
      <c r="C37" s="116"/>
      <c r="O37" s="117"/>
      <c r="P37" s="888">
        <v>0</v>
      </c>
      <c r="Q37" s="409"/>
      <c r="R37" s="121"/>
      <c r="S37" s="889">
        <v>0</v>
      </c>
      <c r="T37" s="888">
        <v>0</v>
      </c>
      <c r="U37" s="888">
        <v>0</v>
      </c>
      <c r="V37" s="890">
        <v>0</v>
      </c>
      <c r="W37" s="552">
        <v>-0.17</v>
      </c>
      <c r="X37" s="391">
        <v>0.21</v>
      </c>
      <c r="Y37" s="391">
        <v>0.32</v>
      </c>
      <c r="Z37" s="154"/>
      <c r="AB37" s="120">
        <v>0</v>
      </c>
      <c r="AC37" s="117">
        <v>0</v>
      </c>
      <c r="AD37" s="117">
        <v>0</v>
      </c>
      <c r="AE37" s="409">
        <v>0</v>
      </c>
      <c r="AF37" s="552">
        <v>-0.17</v>
      </c>
      <c r="AG37" s="391">
        <v>0.39</v>
      </c>
      <c r="AH37" s="391">
        <v>0.11</v>
      </c>
      <c r="AI37" s="1050"/>
      <c r="AJ37" s="121"/>
    </row>
    <row r="38" spans="2:37" s="114" customFormat="1" x14ac:dyDescent="0.25">
      <c r="B38" s="426"/>
      <c r="C38" s="116"/>
      <c r="P38" s="216"/>
      <c r="Q38" s="104"/>
      <c r="S38" s="889"/>
      <c r="T38" s="216"/>
      <c r="U38" s="216"/>
      <c r="V38" s="217"/>
      <c r="W38" s="145"/>
      <c r="X38" s="146"/>
      <c r="Y38" s="146"/>
      <c r="Z38" s="147"/>
      <c r="AB38" s="120"/>
      <c r="AE38" s="104"/>
      <c r="AF38" s="145"/>
      <c r="AG38" s="146"/>
      <c r="AH38" s="146"/>
      <c r="AI38" s="281"/>
      <c r="AJ38" s="121"/>
    </row>
    <row r="39" spans="2:37" s="121" customFormat="1" x14ac:dyDescent="0.25">
      <c r="B39" s="808" t="s">
        <v>24</v>
      </c>
      <c r="C39" s="210"/>
      <c r="E39" s="425"/>
      <c r="O39" s="425"/>
      <c r="P39" s="885">
        <v>0</v>
      </c>
      <c r="Q39" s="451"/>
      <c r="S39" s="886">
        <v>0</v>
      </c>
      <c r="T39" s="885">
        <v>0</v>
      </c>
      <c r="U39" s="885">
        <v>0</v>
      </c>
      <c r="V39" s="887">
        <v>0</v>
      </c>
      <c r="W39" s="397">
        <v>3.32</v>
      </c>
      <c r="X39" s="396">
        <v>18.55</v>
      </c>
      <c r="Y39" s="396">
        <v>29.04</v>
      </c>
      <c r="Z39" s="494"/>
      <c r="AB39" s="549">
        <v>0</v>
      </c>
      <c r="AC39" s="425">
        <v>0</v>
      </c>
      <c r="AD39" s="425">
        <v>0</v>
      </c>
      <c r="AE39" s="451">
        <v>0</v>
      </c>
      <c r="AF39" s="397">
        <v>3.32</v>
      </c>
      <c r="AG39" s="396">
        <v>15.23</v>
      </c>
      <c r="AH39" s="396">
        <v>10.49</v>
      </c>
      <c r="AI39" s="1049"/>
    </row>
    <row r="40" spans="2:37" s="96" customFormat="1" x14ac:dyDescent="0.25">
      <c r="B40" s="838" t="s">
        <v>25</v>
      </c>
      <c r="C40" s="175"/>
      <c r="D40" s="176"/>
      <c r="E40" s="187"/>
      <c r="F40" s="176"/>
      <c r="G40" s="176"/>
      <c r="H40" s="176"/>
      <c r="I40" s="176"/>
      <c r="J40" s="176"/>
      <c r="K40" s="176"/>
      <c r="L40" s="176"/>
      <c r="M40" s="176"/>
      <c r="N40" s="176"/>
      <c r="O40" s="177"/>
      <c r="P40" s="177">
        <v>0</v>
      </c>
      <c r="Q40" s="178"/>
      <c r="R40" s="176"/>
      <c r="S40" s="193">
        <v>0</v>
      </c>
      <c r="T40" s="177">
        <v>0</v>
      </c>
      <c r="U40" s="177">
        <v>0</v>
      </c>
      <c r="V40" s="194">
        <v>0</v>
      </c>
      <c r="W40" s="190">
        <v>0.47</v>
      </c>
      <c r="X40" s="191">
        <v>0.59</v>
      </c>
      <c r="Y40" s="191">
        <v>0.51</v>
      </c>
      <c r="Z40" s="183"/>
      <c r="AA40" s="176"/>
      <c r="AB40" s="193">
        <v>0</v>
      </c>
      <c r="AC40" s="176">
        <v>0</v>
      </c>
      <c r="AD40" s="176">
        <v>0</v>
      </c>
      <c r="AE40" s="188">
        <v>0</v>
      </c>
      <c r="AF40" s="190">
        <v>0.47</v>
      </c>
      <c r="AG40" s="191">
        <v>0.62</v>
      </c>
      <c r="AH40" s="191">
        <v>0.42</v>
      </c>
      <c r="AI40" s="1052"/>
      <c r="AJ40" s="167"/>
      <c r="AK40" s="871"/>
    </row>
    <row r="41" spans="2:37" s="114" customFormat="1" x14ac:dyDescent="0.25">
      <c r="B41" s="426"/>
      <c r="C41" s="120"/>
      <c r="D41" s="117"/>
      <c r="E41" s="117"/>
      <c r="F41" s="117"/>
      <c r="G41" s="117"/>
      <c r="H41" s="117"/>
      <c r="I41" s="117"/>
      <c r="J41" s="117"/>
      <c r="K41" s="117"/>
      <c r="L41" s="117"/>
      <c r="M41" s="117"/>
      <c r="N41" s="117"/>
      <c r="P41" s="216"/>
      <c r="Q41" s="104"/>
      <c r="S41" s="889"/>
      <c r="T41" s="888"/>
      <c r="U41" s="888"/>
      <c r="V41" s="890"/>
      <c r="W41" s="152"/>
      <c r="X41" s="153"/>
      <c r="Y41" s="153"/>
      <c r="Z41" s="147"/>
      <c r="AB41" s="120"/>
      <c r="AC41" s="117"/>
      <c r="AD41" s="117"/>
      <c r="AE41" s="409"/>
      <c r="AF41" s="152"/>
      <c r="AG41" s="153"/>
      <c r="AH41" s="153"/>
      <c r="AI41" s="281"/>
      <c r="AJ41" s="121"/>
    </row>
    <row r="42" spans="2:37" s="114" customFormat="1" x14ac:dyDescent="0.25">
      <c r="B42" s="492" t="s">
        <v>59</v>
      </c>
      <c r="C42" s="120"/>
      <c r="D42" s="117"/>
      <c r="E42" s="117"/>
      <c r="F42" s="117"/>
      <c r="G42" s="117"/>
      <c r="H42" s="117"/>
      <c r="I42" s="117"/>
      <c r="J42" s="117"/>
      <c r="K42" s="117"/>
      <c r="L42" s="117"/>
      <c r="M42" s="117"/>
      <c r="N42" s="117"/>
      <c r="P42" s="216">
        <v>0</v>
      </c>
      <c r="Q42" s="104"/>
      <c r="S42" s="889">
        <v>0</v>
      </c>
      <c r="T42" s="888">
        <v>0</v>
      </c>
      <c r="U42" s="888">
        <v>0</v>
      </c>
      <c r="V42" s="890">
        <v>0</v>
      </c>
      <c r="W42" s="152">
        <v>0</v>
      </c>
      <c r="X42" s="153">
        <v>0</v>
      </c>
      <c r="Y42" s="153">
        <v>0</v>
      </c>
      <c r="Z42" s="147"/>
      <c r="AB42" s="120">
        <v>0</v>
      </c>
      <c r="AC42" s="117">
        <v>0</v>
      </c>
      <c r="AD42" s="117">
        <v>0</v>
      </c>
      <c r="AE42" s="409">
        <v>0</v>
      </c>
      <c r="AF42" s="152">
        <v>0</v>
      </c>
      <c r="AG42" s="153">
        <v>0</v>
      </c>
      <c r="AH42" s="153">
        <v>0</v>
      </c>
      <c r="AI42" s="281"/>
      <c r="AJ42" s="121"/>
    </row>
    <row r="43" spans="2:37" s="114" customFormat="1" x14ac:dyDescent="0.25">
      <c r="B43" s="492" t="s">
        <v>60</v>
      </c>
      <c r="C43" s="120"/>
      <c r="D43" s="117"/>
      <c r="E43" s="117"/>
      <c r="F43" s="117"/>
      <c r="G43" s="117"/>
      <c r="H43" s="117"/>
      <c r="I43" s="117"/>
      <c r="J43" s="117"/>
      <c r="K43" s="117"/>
      <c r="L43" s="117"/>
      <c r="M43" s="117"/>
      <c r="N43" s="117"/>
      <c r="O43" s="117"/>
      <c r="P43" s="888">
        <v>0</v>
      </c>
      <c r="Q43" s="409"/>
      <c r="S43" s="889">
        <v>0</v>
      </c>
      <c r="T43" s="888">
        <v>0</v>
      </c>
      <c r="U43" s="888">
        <v>0</v>
      </c>
      <c r="V43" s="890">
        <v>0</v>
      </c>
      <c r="W43" s="152">
        <v>-1.49</v>
      </c>
      <c r="X43" s="153">
        <v>-5.93</v>
      </c>
      <c r="Y43" s="153">
        <v>-11.29</v>
      </c>
      <c r="Z43" s="154"/>
      <c r="AB43" s="120">
        <v>0</v>
      </c>
      <c r="AC43" s="117">
        <v>0</v>
      </c>
      <c r="AD43" s="117">
        <v>0</v>
      </c>
      <c r="AE43" s="409">
        <v>0</v>
      </c>
      <c r="AF43" s="152">
        <v>-1.49</v>
      </c>
      <c r="AG43" s="153">
        <v>-4.43</v>
      </c>
      <c r="AH43" s="153">
        <v>-5.37</v>
      </c>
      <c r="AI43" s="1050"/>
      <c r="AJ43" s="121"/>
    </row>
    <row r="44" spans="2:37" s="114" customFormat="1" x14ac:dyDescent="0.25">
      <c r="B44" s="492" t="s">
        <v>61</v>
      </c>
      <c r="C44" s="120"/>
      <c r="D44" s="117"/>
      <c r="E44" s="117"/>
      <c r="F44" s="117"/>
      <c r="G44" s="117"/>
      <c r="H44" s="117"/>
      <c r="I44" s="117"/>
      <c r="J44" s="117"/>
      <c r="K44" s="117"/>
      <c r="L44" s="117"/>
      <c r="M44" s="117"/>
      <c r="N44" s="117"/>
      <c r="O44" s="117"/>
      <c r="P44" s="888">
        <v>0</v>
      </c>
      <c r="Q44" s="409"/>
      <c r="S44" s="889">
        <v>0</v>
      </c>
      <c r="T44" s="888">
        <v>0</v>
      </c>
      <c r="U44" s="888">
        <v>0</v>
      </c>
      <c r="V44" s="890">
        <v>0</v>
      </c>
      <c r="W44" s="552">
        <v>0.6</v>
      </c>
      <c r="X44" s="153">
        <v>0</v>
      </c>
      <c r="Y44" s="153">
        <v>0</v>
      </c>
      <c r="Z44" s="154"/>
      <c r="AB44" s="120">
        <v>0</v>
      </c>
      <c r="AC44" s="117">
        <v>0</v>
      </c>
      <c r="AD44" s="117">
        <v>0</v>
      </c>
      <c r="AE44" s="409">
        <v>0</v>
      </c>
      <c r="AF44" s="552">
        <v>0.6</v>
      </c>
      <c r="AG44" s="391">
        <v>-0.6</v>
      </c>
      <c r="AH44" s="391">
        <v>0</v>
      </c>
      <c r="AI44" s="1050"/>
      <c r="AJ44" s="121"/>
    </row>
    <row r="45" spans="2:37" s="114" customFormat="1" x14ac:dyDescent="0.25">
      <c r="B45" s="426"/>
      <c r="C45" s="116"/>
      <c r="P45" s="216"/>
      <c r="Q45" s="104"/>
      <c r="S45" s="215"/>
      <c r="T45" s="216"/>
      <c r="U45" s="216"/>
      <c r="V45" s="217"/>
      <c r="W45" s="145"/>
      <c r="X45" s="146"/>
      <c r="Y45" s="146"/>
      <c r="Z45" s="147"/>
      <c r="AB45" s="116"/>
      <c r="AE45" s="104"/>
      <c r="AF45" s="145"/>
      <c r="AG45" s="146"/>
      <c r="AH45" s="146"/>
      <c r="AI45" s="281"/>
      <c r="AJ45" s="121"/>
    </row>
    <row r="46" spans="2:37" s="121" customFormat="1" x14ac:dyDescent="0.25">
      <c r="B46" s="423" t="s">
        <v>26</v>
      </c>
      <c r="C46" s="549"/>
      <c r="D46" s="425"/>
      <c r="E46" s="425"/>
      <c r="F46" s="425"/>
      <c r="G46" s="425"/>
      <c r="H46" s="425"/>
      <c r="I46" s="425"/>
      <c r="J46" s="425"/>
      <c r="K46" s="425"/>
      <c r="L46" s="425"/>
      <c r="M46" s="425"/>
      <c r="N46" s="425"/>
      <c r="O46" s="425"/>
      <c r="P46" s="885">
        <v>0</v>
      </c>
      <c r="Q46" s="451"/>
      <c r="S46" s="886">
        <v>0</v>
      </c>
      <c r="T46" s="885">
        <v>0</v>
      </c>
      <c r="U46" s="885">
        <v>0</v>
      </c>
      <c r="V46" s="887">
        <v>0</v>
      </c>
      <c r="W46" s="397">
        <v>2.42</v>
      </c>
      <c r="X46" s="396">
        <v>12.62</v>
      </c>
      <c r="Y46" s="396">
        <v>17.75</v>
      </c>
      <c r="Z46" s="494"/>
      <c r="AB46" s="549">
        <v>0</v>
      </c>
      <c r="AC46" s="425">
        <v>0</v>
      </c>
      <c r="AD46" s="425">
        <v>0</v>
      </c>
      <c r="AE46" s="451">
        <v>0</v>
      </c>
      <c r="AF46" s="397">
        <v>2.42</v>
      </c>
      <c r="AG46" s="396">
        <v>10.210000000000001</v>
      </c>
      <c r="AH46" s="396">
        <v>5.13</v>
      </c>
      <c r="AI46" s="1049"/>
    </row>
    <row r="47" spans="2:37" x14ac:dyDescent="0.25">
      <c r="B47" s="811"/>
      <c r="C47" s="245"/>
      <c r="D47" s="236"/>
      <c r="E47" s="236"/>
      <c r="F47" s="236"/>
      <c r="G47" s="236"/>
      <c r="H47" s="236"/>
      <c r="I47" s="236"/>
      <c r="J47" s="236"/>
      <c r="K47" s="236"/>
      <c r="L47" s="236"/>
      <c r="M47" s="236"/>
      <c r="N47" s="236"/>
      <c r="O47" s="236"/>
      <c r="P47" s="236"/>
      <c r="Q47" s="246"/>
      <c r="S47" s="245"/>
      <c r="T47" s="236"/>
      <c r="U47" s="236"/>
      <c r="V47" s="246"/>
      <c r="W47" s="245"/>
      <c r="X47" s="236"/>
      <c r="Y47" s="236"/>
      <c r="Z47" s="246"/>
      <c r="AB47" s="245"/>
      <c r="AC47" s="236"/>
      <c r="AD47" s="236"/>
      <c r="AE47" s="246"/>
      <c r="AF47" s="236"/>
      <c r="AG47" s="236"/>
      <c r="AH47" s="236"/>
      <c r="AI47" s="868"/>
      <c r="AJ47" s="501"/>
    </row>
    <row r="48" spans="2:37" x14ac:dyDescent="0.25">
      <c r="B48" s="1158" t="s">
        <v>398</v>
      </c>
      <c r="U48" s="875"/>
    </row>
    <row r="49" spans="2:35" x14ac:dyDescent="0.25">
      <c r="B49" s="83"/>
      <c r="I49" s="491"/>
      <c r="J49" s="491"/>
    </row>
    <row r="50" spans="2:35" x14ac:dyDescent="0.25">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x14ac:dyDescent="0.25">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row>
    <row r="52" spans="2:35" x14ac:dyDescent="0.25">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7" spans="2:35" x14ac:dyDescent="0.25">
      <c r="B57" s="83"/>
    </row>
    <row r="58" spans="2:35" x14ac:dyDescent="0.25">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row>
    <row r="59" spans="2:35" x14ac:dyDescent="0.25">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row>
    <row r="60" spans="2:35" x14ac:dyDescent="0.25">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row>
  </sheetData>
  <conditionalFormatting sqref="T5:X6">
    <cfRule type="cellIs" dxfId="11" priority="12" operator="equal">
      <formula>0</formula>
    </cfRule>
  </conditionalFormatting>
  <conditionalFormatting sqref="D5:P5">
    <cfRule type="cellIs" dxfId="10" priority="10" operator="equal">
      <formula>0</formula>
    </cfRule>
  </conditionalFormatting>
  <conditionalFormatting sqref="D6:P6">
    <cfRule type="cellIs" dxfId="9" priority="11" operator="equal">
      <formula>0</formula>
    </cfRule>
  </conditionalFormatting>
  <conditionalFormatting sqref="T12:X13">
    <cfRule type="cellIs" dxfId="8" priority="9" operator="equal">
      <formula>0</formula>
    </cfRule>
  </conditionalFormatting>
  <conditionalFormatting sqref="D12:P12">
    <cfRule type="cellIs" dxfId="7" priority="7" operator="equal">
      <formula>0</formula>
    </cfRule>
  </conditionalFormatting>
  <conditionalFormatting sqref="D13:P13">
    <cfRule type="cellIs" dxfId="6" priority="8" operator="equal">
      <formula>0</formula>
    </cfRule>
  </conditionalFormatting>
  <conditionalFormatting sqref="T19:X20">
    <cfRule type="cellIs" dxfId="5" priority="6" operator="equal">
      <formula>0</formula>
    </cfRule>
  </conditionalFormatting>
  <conditionalFormatting sqref="D19:P19">
    <cfRule type="cellIs" dxfId="4" priority="4" operator="equal">
      <formula>0</formula>
    </cfRule>
  </conditionalFormatting>
  <conditionalFormatting sqref="D20:P20">
    <cfRule type="cellIs" dxfId="3" priority="5" operator="equal">
      <formula>0</formula>
    </cfRule>
  </conditionalFormatting>
  <conditionalFormatting sqref="Y5:Y6">
    <cfRule type="cellIs" dxfId="2" priority="3" operator="equal">
      <formula>0</formula>
    </cfRule>
  </conditionalFormatting>
  <conditionalFormatting sqref="Y12:Y13">
    <cfRule type="cellIs" dxfId="1" priority="2" operator="equal">
      <formula>0</formula>
    </cfRule>
  </conditionalFormatting>
  <conditionalFormatting sqref="Y19:Y20">
    <cfRule type="cellIs" dxfId="0" priority="1" operator="equal">
      <formula>0</formula>
    </cfRule>
  </conditionalFormatting>
  <pageMargins left="0.59055118110236227" right="0.59055118110236227" top="0.78740157480314965" bottom="0" header="0.39370078740157483" footer="0.39370078740157483"/>
  <pageSetup paperSize="9" scale="34" orientation="landscape" r:id="rId1"/>
  <headerFooter>
    <oddHeader>&amp;C&amp;"Calibri,Regular"&amp;16&amp;A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8"/>
    <pageSetUpPr fitToPage="1"/>
  </sheetPr>
  <dimension ref="B1:AJ37"/>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15" customWidth="1"/>
    <col min="2" max="2" width="58.7265625" style="15" bestFit="1" customWidth="1"/>
    <col min="3" max="3" width="9.26953125" style="15" bestFit="1" customWidth="1"/>
    <col min="4" max="4" width="11.7265625" style="15" bestFit="1" customWidth="1"/>
    <col min="5" max="6" width="10.54296875" style="15" customWidth="1"/>
    <col min="7" max="10" width="9.81640625" style="56" customWidth="1"/>
    <col min="11" max="11" width="9.1796875" style="56" customWidth="1"/>
    <col min="12" max="12" width="15" style="56" customWidth="1"/>
    <col min="13" max="17" width="9.1796875" style="15" customWidth="1"/>
    <col min="18" max="18" width="3.1796875" style="15" customWidth="1"/>
    <col min="19" max="26" width="9.1796875" style="15" customWidth="1"/>
    <col min="27" max="27" width="3.1796875" style="15" customWidth="1"/>
    <col min="28" max="35" width="9.1796875" style="15" customWidth="1"/>
    <col min="36" max="36" width="9.1796875" style="15"/>
    <col min="37" max="37" width="15.7265625" style="15" bestFit="1" customWidth="1"/>
    <col min="38" max="16384" width="9.1796875" style="15"/>
  </cols>
  <sheetData>
    <row r="1" spans="2:36" ht="15.75" customHeight="1" x14ac:dyDescent="0.25"/>
    <row r="2" spans="2:36" s="16" customFormat="1" ht="15.75" customHeight="1" x14ac:dyDescent="0.25">
      <c r="B2" s="1078" t="s">
        <v>399</v>
      </c>
      <c r="C2" s="1079" t="s">
        <v>213</v>
      </c>
      <c r="D2" s="1079"/>
      <c r="E2" s="1080" t="s">
        <v>214</v>
      </c>
      <c r="F2" s="1081" t="s">
        <v>215</v>
      </c>
      <c r="G2" s="1082" t="s">
        <v>216</v>
      </c>
      <c r="H2" s="1082"/>
      <c r="I2" s="1082" t="s">
        <v>217</v>
      </c>
      <c r="J2" s="1082"/>
      <c r="K2" s="1082" t="s">
        <v>218</v>
      </c>
      <c r="L2" s="1083"/>
      <c r="M2" s="15"/>
      <c r="N2" s="15"/>
      <c r="O2" s="15"/>
      <c r="P2" s="15"/>
      <c r="Q2" s="15"/>
      <c r="R2" s="15"/>
      <c r="S2" s="15"/>
      <c r="T2" s="15"/>
      <c r="U2" s="15"/>
      <c r="V2" s="15"/>
      <c r="W2" s="15"/>
      <c r="X2" s="15"/>
      <c r="Y2" s="15"/>
      <c r="Z2" s="15"/>
      <c r="AA2" s="15"/>
      <c r="AB2" s="15"/>
      <c r="AC2" s="15"/>
      <c r="AD2" s="15"/>
      <c r="AE2" s="15"/>
      <c r="AF2" s="15"/>
      <c r="AG2" s="15"/>
      <c r="AH2" s="15"/>
      <c r="AI2" s="15"/>
    </row>
    <row r="3" spans="2:36" x14ac:dyDescent="0.25">
      <c r="B3" s="1084"/>
      <c r="C3" s="44"/>
      <c r="D3" s="45"/>
      <c r="E3" s="45"/>
      <c r="F3" s="17"/>
      <c r="G3" s="57"/>
      <c r="H3" s="57"/>
      <c r="I3" s="57"/>
      <c r="J3" s="57"/>
      <c r="K3" s="57"/>
      <c r="L3" s="1085"/>
    </row>
    <row r="4" spans="2:36" s="18" customFormat="1" x14ac:dyDescent="0.25">
      <c r="B4" s="1086" t="s">
        <v>98</v>
      </c>
      <c r="C4" s="1087"/>
      <c r="D4" s="1087"/>
      <c r="E4" s="1088"/>
      <c r="F4" s="1088"/>
      <c r="G4" s="1089"/>
      <c r="H4" s="1089"/>
      <c r="I4" s="1089"/>
      <c r="J4" s="1089"/>
      <c r="K4" s="1089"/>
      <c r="L4" s="1085"/>
      <c r="M4" s="15"/>
      <c r="N4" s="15"/>
      <c r="O4" s="15"/>
      <c r="P4" s="15"/>
      <c r="Q4" s="15"/>
      <c r="R4" s="15"/>
      <c r="S4" s="15"/>
      <c r="T4" s="15"/>
      <c r="U4" s="15"/>
      <c r="V4" s="15"/>
      <c r="W4" s="15"/>
      <c r="X4" s="15"/>
      <c r="Y4" s="15"/>
      <c r="Z4" s="15"/>
      <c r="AA4" s="15"/>
      <c r="AB4" s="15"/>
      <c r="AC4" s="15"/>
      <c r="AD4" s="15"/>
      <c r="AE4" s="15"/>
      <c r="AF4" s="15"/>
      <c r="AG4" s="15"/>
      <c r="AH4" s="15"/>
      <c r="AI4" s="15"/>
    </row>
    <row r="5" spans="2:36" s="18" customFormat="1" x14ac:dyDescent="0.25">
      <c r="B5" s="1090" t="s">
        <v>219</v>
      </c>
      <c r="C5" s="1091">
        <v>25</v>
      </c>
      <c r="D5" s="1091"/>
      <c r="E5" s="1092">
        <v>2020</v>
      </c>
      <c r="F5" s="1093">
        <v>0.85170000000000001</v>
      </c>
      <c r="G5" s="1089" t="s">
        <v>220</v>
      </c>
      <c r="H5" s="1089"/>
      <c r="I5" s="1089" t="s">
        <v>221</v>
      </c>
      <c r="J5" s="1089"/>
      <c r="K5" s="1089" t="s">
        <v>222</v>
      </c>
      <c r="L5" s="1085"/>
      <c r="M5" s="15"/>
      <c r="N5" s="15"/>
      <c r="O5" s="15"/>
      <c r="P5" s="15"/>
      <c r="Q5" s="15"/>
      <c r="R5" s="15"/>
      <c r="S5" s="15"/>
      <c r="T5" s="15"/>
      <c r="U5" s="15"/>
      <c r="V5" s="15"/>
      <c r="W5" s="15"/>
      <c r="X5" s="15"/>
      <c r="Y5" s="15"/>
      <c r="Z5" s="15"/>
      <c r="AA5" s="15"/>
      <c r="AB5" s="15"/>
      <c r="AC5" s="15"/>
      <c r="AD5" s="15"/>
      <c r="AE5" s="15"/>
      <c r="AF5" s="15"/>
      <c r="AG5" s="15"/>
      <c r="AH5" s="15"/>
      <c r="AI5" s="15"/>
    </row>
    <row r="6" spans="2:36" s="18" customFormat="1" x14ac:dyDescent="0.25">
      <c r="B6" s="1090"/>
      <c r="C6" s="1091"/>
      <c r="D6" s="1091"/>
      <c r="E6" s="1092"/>
      <c r="F6" s="1093"/>
      <c r="G6" s="1089"/>
      <c r="H6" s="1089"/>
      <c r="I6" s="1089"/>
      <c r="J6" s="1089"/>
      <c r="K6" s="1089"/>
      <c r="L6" s="1085"/>
      <c r="M6" s="15"/>
      <c r="N6" s="15"/>
      <c r="O6" s="15"/>
      <c r="P6" s="15"/>
      <c r="Q6" s="15"/>
      <c r="R6" s="15"/>
      <c r="S6" s="15"/>
      <c r="T6" s="15"/>
      <c r="U6" s="15"/>
      <c r="V6" s="15"/>
      <c r="W6" s="15"/>
      <c r="X6" s="15"/>
      <c r="Y6" s="15"/>
      <c r="Z6" s="15"/>
      <c r="AA6" s="15"/>
      <c r="AB6" s="15"/>
      <c r="AC6" s="15"/>
      <c r="AD6" s="15"/>
      <c r="AE6" s="15"/>
      <c r="AF6" s="15"/>
      <c r="AG6" s="15"/>
      <c r="AH6" s="15"/>
      <c r="AI6" s="15"/>
    </row>
    <row r="7" spans="2:36" s="18" customFormat="1" x14ac:dyDescent="0.25">
      <c r="B7" s="1086" t="s">
        <v>101</v>
      </c>
      <c r="C7" s="1091"/>
      <c r="D7" s="1091"/>
      <c r="E7" s="1092"/>
      <c r="F7" s="1093"/>
      <c r="G7" s="1089"/>
      <c r="H7" s="1089"/>
      <c r="I7" s="1089"/>
      <c r="J7" s="1089"/>
      <c r="K7" s="1089"/>
      <c r="L7" s="1085"/>
      <c r="M7" s="15"/>
      <c r="N7" s="15"/>
      <c r="O7" s="15"/>
      <c r="P7" s="15"/>
      <c r="Q7" s="15"/>
      <c r="R7" s="15"/>
      <c r="S7" s="15"/>
      <c r="T7" s="15"/>
      <c r="U7" s="15"/>
      <c r="V7" s="15"/>
      <c r="W7" s="15"/>
      <c r="X7" s="15"/>
      <c r="Y7" s="15"/>
      <c r="Z7" s="15"/>
      <c r="AA7" s="15"/>
      <c r="AB7" s="15"/>
      <c r="AC7" s="15"/>
      <c r="AD7" s="15"/>
      <c r="AE7" s="15"/>
      <c r="AF7" s="15"/>
      <c r="AG7" s="15"/>
      <c r="AH7" s="15"/>
      <c r="AI7" s="15"/>
    </row>
    <row r="8" spans="2:36" x14ac:dyDescent="0.25">
      <c r="B8" s="1090" t="s">
        <v>223</v>
      </c>
      <c r="C8" s="1091">
        <v>487</v>
      </c>
      <c r="D8" s="1091"/>
      <c r="E8" s="1092">
        <v>2021</v>
      </c>
      <c r="F8" s="1093">
        <v>0.17499999999999999</v>
      </c>
      <c r="G8" s="1089" t="s">
        <v>224</v>
      </c>
      <c r="H8" s="1089"/>
      <c r="I8" s="1089" t="s">
        <v>225</v>
      </c>
      <c r="J8" s="1089"/>
      <c r="K8" s="1089" t="s">
        <v>222</v>
      </c>
      <c r="L8" s="1085"/>
    </row>
    <row r="9" spans="2:36" x14ac:dyDescent="0.25">
      <c r="B9" s="1090"/>
      <c r="C9" s="1091"/>
      <c r="D9" s="1091"/>
      <c r="E9" s="1092"/>
      <c r="F9" s="1093"/>
      <c r="G9" s="1089"/>
      <c r="H9" s="1089"/>
      <c r="I9" s="1089"/>
      <c r="J9" s="1089"/>
      <c r="K9" s="1089"/>
      <c r="L9" s="1085"/>
      <c r="AJ9" s="51"/>
    </row>
    <row r="10" spans="2:36" x14ac:dyDescent="0.25">
      <c r="B10" s="1086" t="s">
        <v>106</v>
      </c>
      <c r="C10" s="1091"/>
      <c r="D10" s="1091"/>
      <c r="E10" s="1092"/>
      <c r="F10" s="1093"/>
      <c r="G10" s="1089"/>
      <c r="H10" s="1089"/>
      <c r="I10" s="1089"/>
      <c r="J10" s="1089"/>
      <c r="K10" s="1089"/>
      <c r="L10" s="1085"/>
      <c r="AJ10" s="51"/>
    </row>
    <row r="11" spans="2:36" x14ac:dyDescent="0.25">
      <c r="B11" s="1090" t="s">
        <v>226</v>
      </c>
      <c r="C11" s="1091">
        <v>950</v>
      </c>
      <c r="D11" s="1091"/>
      <c r="E11" s="1092">
        <v>2022</v>
      </c>
      <c r="F11" s="1093">
        <v>0.56599999999999995</v>
      </c>
      <c r="G11" s="1089" t="s">
        <v>224</v>
      </c>
      <c r="H11" s="1089"/>
      <c r="I11" s="1089" t="s">
        <v>225</v>
      </c>
      <c r="J11" s="1089"/>
      <c r="K11" s="1089" t="s">
        <v>222</v>
      </c>
      <c r="L11" s="1085"/>
      <c r="AJ11" s="51"/>
    </row>
    <row r="12" spans="2:36" s="18" customFormat="1" x14ac:dyDescent="0.25">
      <c r="B12" s="1090" t="s">
        <v>227</v>
      </c>
      <c r="C12" s="1091">
        <v>882</v>
      </c>
      <c r="D12" s="1091"/>
      <c r="E12" s="1092">
        <v>2025</v>
      </c>
      <c r="F12" s="1093">
        <v>0.61599999999999999</v>
      </c>
      <c r="G12" s="1089" t="s">
        <v>224</v>
      </c>
      <c r="H12" s="1089"/>
      <c r="I12" s="1094" t="s">
        <v>429</v>
      </c>
      <c r="J12" s="1089"/>
      <c r="K12" s="1163" t="s">
        <v>396</v>
      </c>
      <c r="L12" s="1164"/>
      <c r="M12" s="15"/>
      <c r="N12" s="15"/>
      <c r="O12" s="15"/>
      <c r="P12" s="15"/>
      <c r="Q12" s="15"/>
      <c r="R12" s="15"/>
      <c r="S12" s="15"/>
      <c r="T12" s="15"/>
      <c r="U12" s="15"/>
      <c r="V12" s="15"/>
      <c r="W12" s="15"/>
      <c r="X12" s="15"/>
      <c r="Y12" s="15"/>
      <c r="Z12" s="15"/>
      <c r="AA12" s="15"/>
      <c r="AB12" s="15"/>
      <c r="AC12" s="15"/>
      <c r="AD12" s="15"/>
      <c r="AE12" s="15"/>
      <c r="AF12" s="15"/>
      <c r="AG12" s="15"/>
      <c r="AH12" s="15"/>
      <c r="AI12" s="15"/>
      <c r="AJ12" s="51"/>
    </row>
    <row r="13" spans="2:36" x14ac:dyDescent="0.25">
      <c r="B13" s="1090" t="s">
        <v>229</v>
      </c>
      <c r="C13" s="1091">
        <v>2000</v>
      </c>
      <c r="D13" s="1091"/>
      <c r="E13" s="1095">
        <v>2025</v>
      </c>
      <c r="F13" s="1093">
        <v>1</v>
      </c>
      <c r="G13" s="56" t="s">
        <v>433</v>
      </c>
      <c r="H13" s="1089"/>
      <c r="I13" s="1094" t="s">
        <v>230</v>
      </c>
      <c r="J13" s="1089"/>
      <c r="K13" s="1089" t="s">
        <v>228</v>
      </c>
      <c r="L13" s="1085"/>
      <c r="AJ13" s="51"/>
    </row>
    <row r="14" spans="2:36" x14ac:dyDescent="0.25">
      <c r="B14" s="1090" t="s">
        <v>336</v>
      </c>
      <c r="C14" s="1091">
        <v>1800</v>
      </c>
      <c r="D14" s="1091"/>
      <c r="E14" s="1162" t="s">
        <v>430</v>
      </c>
      <c r="F14" s="1093">
        <v>0.5</v>
      </c>
      <c r="G14" s="56" t="s">
        <v>220</v>
      </c>
      <c r="H14" s="1089"/>
      <c r="I14" s="1094" t="s">
        <v>230</v>
      </c>
      <c r="J14" s="1089"/>
      <c r="K14" s="1089" t="s">
        <v>228</v>
      </c>
      <c r="L14" s="1085"/>
      <c r="AJ14" s="51"/>
    </row>
    <row r="15" spans="2:36" x14ac:dyDescent="0.25">
      <c r="B15" s="1090" t="s">
        <v>337</v>
      </c>
      <c r="C15" s="1091">
        <v>500</v>
      </c>
      <c r="D15" s="1091"/>
      <c r="E15" s="1162" t="s">
        <v>430</v>
      </c>
      <c r="F15" s="1093">
        <v>1</v>
      </c>
      <c r="G15" s="56" t="s">
        <v>220</v>
      </c>
      <c r="H15" s="1089"/>
      <c r="I15" s="1094" t="s">
        <v>230</v>
      </c>
      <c r="J15" s="1089"/>
      <c r="K15" s="1089" t="s">
        <v>228</v>
      </c>
      <c r="L15" s="1085"/>
    </row>
    <row r="16" spans="2:36" x14ac:dyDescent="0.25">
      <c r="B16" s="1090"/>
      <c r="C16" s="1091"/>
      <c r="D16" s="1091"/>
      <c r="E16" s="1092"/>
      <c r="F16" s="1093"/>
      <c r="G16" s="1089"/>
      <c r="H16" s="1089"/>
      <c r="I16" s="1089"/>
      <c r="J16" s="1089"/>
      <c r="K16" s="1089"/>
      <c r="L16" s="1085"/>
    </row>
    <row r="17" spans="2:35" x14ac:dyDescent="0.25">
      <c r="B17" s="1086" t="s">
        <v>100</v>
      </c>
      <c r="C17" s="1091"/>
      <c r="D17" s="1091"/>
      <c r="E17" s="1092"/>
      <c r="F17" s="1093"/>
      <c r="G17" s="1089"/>
      <c r="H17" s="1089"/>
      <c r="I17" s="1089"/>
      <c r="J17" s="1089"/>
      <c r="K17" s="1089"/>
      <c r="L17" s="1085"/>
    </row>
    <row r="18" spans="2:35" x14ac:dyDescent="0.25">
      <c r="B18" s="1090" t="s">
        <v>231</v>
      </c>
      <c r="C18" s="1091">
        <v>30</v>
      </c>
      <c r="D18" s="1091"/>
      <c r="E18" s="1092">
        <v>2024</v>
      </c>
      <c r="F18" s="1093">
        <v>0.8</v>
      </c>
      <c r="G18" s="1089" t="s">
        <v>220</v>
      </c>
      <c r="H18" s="1089"/>
      <c r="I18" s="1089" t="s">
        <v>221</v>
      </c>
      <c r="J18" s="1089"/>
      <c r="K18" s="1163" t="s">
        <v>396</v>
      </c>
      <c r="L18" s="1164"/>
      <c r="R18" s="41"/>
      <c r="S18" s="41"/>
      <c r="T18" s="41"/>
      <c r="U18" s="41"/>
      <c r="V18" s="41"/>
      <c r="W18" s="41"/>
      <c r="X18" s="41"/>
      <c r="Y18" s="41"/>
      <c r="Z18" s="41"/>
      <c r="AA18" s="41"/>
      <c r="AB18" s="41"/>
      <c r="AC18" s="41"/>
      <c r="AD18" s="41"/>
      <c r="AE18" s="41"/>
      <c r="AF18" s="41"/>
      <c r="AG18" s="41"/>
      <c r="AH18" s="41"/>
      <c r="AI18" s="41"/>
    </row>
    <row r="19" spans="2:35" x14ac:dyDescent="0.25">
      <c r="B19" s="1090" t="s">
        <v>232</v>
      </c>
      <c r="C19" s="1091">
        <v>496</v>
      </c>
      <c r="D19" s="1091"/>
      <c r="E19" s="1092">
        <v>2025</v>
      </c>
      <c r="F19" s="1093">
        <v>0.60250000000000004</v>
      </c>
      <c r="G19" s="1096" t="s">
        <v>224</v>
      </c>
      <c r="H19" s="1096"/>
      <c r="I19" s="1089" t="s">
        <v>221</v>
      </c>
      <c r="J19" s="1096"/>
      <c r="K19" s="1089" t="s">
        <v>228</v>
      </c>
      <c r="L19" s="108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2:35" x14ac:dyDescent="0.25">
      <c r="B20" s="1090" t="s">
        <v>233</v>
      </c>
      <c r="C20" s="1091">
        <v>496</v>
      </c>
      <c r="D20" s="1091"/>
      <c r="E20" s="1095">
        <v>2025</v>
      </c>
      <c r="F20" s="1093">
        <v>0.60499999999999998</v>
      </c>
      <c r="G20" s="1096" t="s">
        <v>224</v>
      </c>
      <c r="H20" s="1097"/>
      <c r="I20" s="1089" t="s">
        <v>221</v>
      </c>
      <c r="J20" s="1097"/>
      <c r="K20" s="1089" t="s">
        <v>228</v>
      </c>
      <c r="L20" s="1085"/>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2:35" x14ac:dyDescent="0.25">
      <c r="B21" s="1090"/>
      <c r="C21" s="1091"/>
      <c r="D21" s="1091"/>
      <c r="E21" s="1092"/>
      <c r="F21" s="1093"/>
      <c r="G21" s="1089"/>
      <c r="H21" s="1089"/>
      <c r="I21" s="1089"/>
      <c r="J21" s="1089"/>
      <c r="K21" s="1089"/>
      <c r="L21" s="1085"/>
    </row>
    <row r="22" spans="2:35" x14ac:dyDescent="0.25">
      <c r="B22" s="1086" t="s">
        <v>234</v>
      </c>
      <c r="C22" s="1091"/>
      <c r="D22" s="1091"/>
      <c r="E22" s="1092"/>
      <c r="F22" s="1093"/>
      <c r="G22" s="1089"/>
      <c r="H22" s="1089"/>
      <c r="I22" s="1089"/>
      <c r="J22" s="1089"/>
      <c r="K22" s="1089"/>
      <c r="L22" s="1085"/>
    </row>
    <row r="23" spans="2:35" x14ac:dyDescent="0.25">
      <c r="B23" s="1090" t="s">
        <v>235</v>
      </c>
      <c r="C23" s="1091">
        <v>2265</v>
      </c>
      <c r="D23" s="1091"/>
      <c r="E23" s="1095">
        <v>2025</v>
      </c>
      <c r="F23" s="1093">
        <v>0.5</v>
      </c>
      <c r="G23" s="1089" t="s">
        <v>224</v>
      </c>
      <c r="H23" s="1089"/>
      <c r="I23" s="1089" t="s">
        <v>236</v>
      </c>
      <c r="J23" s="1089"/>
      <c r="K23" s="1089" t="s">
        <v>228</v>
      </c>
      <c r="L23" s="1085"/>
    </row>
    <row r="24" spans="2:35" x14ac:dyDescent="0.25">
      <c r="B24" s="1090" t="s">
        <v>434</v>
      </c>
      <c r="C24" s="1091">
        <v>1680</v>
      </c>
      <c r="D24" s="1091"/>
      <c r="E24" s="1095">
        <v>2030</v>
      </c>
      <c r="F24" s="1093">
        <v>0.5</v>
      </c>
      <c r="G24" s="1089" t="s">
        <v>224</v>
      </c>
      <c r="H24" s="1089"/>
      <c r="I24" s="1094" t="s">
        <v>230</v>
      </c>
      <c r="J24" s="1089"/>
      <c r="K24" s="1089" t="s">
        <v>228</v>
      </c>
      <c r="L24" s="1085"/>
    </row>
    <row r="25" spans="2:35" x14ac:dyDescent="0.25">
      <c r="B25" s="1090"/>
      <c r="C25" s="1091"/>
      <c r="D25" s="1091"/>
      <c r="E25" s="1092"/>
      <c r="F25" s="1093"/>
      <c r="G25" s="1089"/>
      <c r="H25" s="1089"/>
      <c r="I25" s="1089"/>
      <c r="J25" s="1089"/>
      <c r="K25" s="1089"/>
      <c r="L25" s="1085"/>
    </row>
    <row r="26" spans="2:35" ht="15" x14ac:dyDescent="0.3">
      <c r="B26" s="1086" t="s">
        <v>102</v>
      </c>
      <c r="C26" s="1098"/>
      <c r="D26" s="1091"/>
      <c r="E26" s="1092"/>
      <c r="F26" s="1093"/>
      <c r="G26" s="1097"/>
      <c r="H26" s="1097"/>
      <c r="I26" s="1097"/>
      <c r="J26" s="1097"/>
      <c r="K26" s="1097"/>
      <c r="L26" s="1085"/>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2:35" x14ac:dyDescent="0.25">
      <c r="B27" s="1090" t="s">
        <v>237</v>
      </c>
      <c r="C27" s="1091">
        <v>399</v>
      </c>
      <c r="D27" s="1091"/>
      <c r="E27" s="1095">
        <v>2025</v>
      </c>
      <c r="F27" s="1093">
        <v>1</v>
      </c>
      <c r="G27" s="1096" t="s">
        <v>224</v>
      </c>
      <c r="H27" s="1096"/>
      <c r="I27" s="1096" t="s">
        <v>225</v>
      </c>
      <c r="J27" s="1096"/>
      <c r="K27" s="1089" t="s">
        <v>228</v>
      </c>
      <c r="L27" s="108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2:35" x14ac:dyDescent="0.25">
      <c r="B28" s="1090"/>
      <c r="C28" s="1091"/>
      <c r="D28" s="1091"/>
      <c r="E28" s="1092"/>
      <c r="F28" s="1093"/>
      <c r="G28" s="1097"/>
      <c r="H28" s="1097"/>
      <c r="I28" s="1097"/>
      <c r="J28" s="1097"/>
      <c r="K28" s="1097"/>
      <c r="L28" s="1099"/>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2:35" x14ac:dyDescent="0.25">
      <c r="B29" s="1086" t="s">
        <v>432</v>
      </c>
      <c r="C29" s="1091"/>
      <c r="D29" s="1091"/>
      <c r="E29" s="1092"/>
      <c r="F29" s="1093"/>
      <c r="G29" s="1089"/>
      <c r="H29" s="1089"/>
      <c r="I29" s="1089"/>
      <c r="J29" s="1089"/>
      <c r="K29" s="1089"/>
      <c r="L29" s="1099"/>
    </row>
    <row r="30" spans="2:35" x14ac:dyDescent="0.25">
      <c r="B30" s="1090" t="s">
        <v>238</v>
      </c>
      <c r="C30" s="1091">
        <v>1300</v>
      </c>
      <c r="D30" s="1091"/>
      <c r="E30" s="1095">
        <v>2025</v>
      </c>
      <c r="F30" s="1093">
        <v>0.66700000000000004</v>
      </c>
      <c r="G30" s="1089" t="s">
        <v>220</v>
      </c>
      <c r="H30" s="1089"/>
      <c r="I30" s="1094" t="s">
        <v>230</v>
      </c>
      <c r="J30" s="1089"/>
      <c r="K30" s="1089" t="s">
        <v>228</v>
      </c>
      <c r="L30" s="1085"/>
    </row>
    <row r="31" spans="2:35" x14ac:dyDescent="0.25">
      <c r="B31" s="1090" t="s">
        <v>239</v>
      </c>
      <c r="C31" s="1091">
        <v>1245</v>
      </c>
      <c r="D31" s="1091"/>
      <c r="E31" s="1095">
        <v>2025</v>
      </c>
      <c r="F31" s="1093">
        <v>1</v>
      </c>
      <c r="G31" s="1089" t="s">
        <v>224</v>
      </c>
      <c r="H31" s="1089"/>
      <c r="I31" s="1094" t="s">
        <v>230</v>
      </c>
      <c r="J31" s="1089"/>
      <c r="K31" s="1089" t="s">
        <v>228</v>
      </c>
      <c r="L31" s="1100"/>
    </row>
    <row r="32" spans="2:35" x14ac:dyDescent="0.25">
      <c r="B32" s="1090"/>
      <c r="C32" s="1091"/>
      <c r="D32" s="1091"/>
      <c r="E32" s="1095"/>
      <c r="F32" s="1093"/>
      <c r="G32" s="1089"/>
      <c r="H32" s="1089"/>
      <c r="I32" s="1094"/>
      <c r="J32" s="1089"/>
      <c r="K32" s="1089"/>
      <c r="L32" s="1100"/>
    </row>
    <row r="33" spans="2:12" x14ac:dyDescent="0.25">
      <c r="B33" s="1343" t="s">
        <v>240</v>
      </c>
      <c r="C33" s="1339">
        <v>14555</v>
      </c>
      <c r="D33" s="1340"/>
      <c r="E33" s="1095"/>
      <c r="F33" s="1093"/>
      <c r="G33" s="1089"/>
      <c r="H33" s="1089"/>
      <c r="I33" s="1094"/>
      <c r="J33" s="1089"/>
      <c r="K33" s="1089"/>
      <c r="L33" s="1100"/>
    </row>
    <row r="34" spans="2:12" x14ac:dyDescent="0.25">
      <c r="B34" s="1343"/>
      <c r="C34" s="1341"/>
      <c r="D34" s="1342"/>
      <c r="E34" s="1095"/>
      <c r="F34" s="1093"/>
      <c r="G34" s="1089"/>
      <c r="H34" s="1089"/>
      <c r="I34" s="1094"/>
      <c r="J34" s="1089"/>
      <c r="K34" s="1089"/>
      <c r="L34" s="1100"/>
    </row>
    <row r="35" spans="2:12" x14ac:dyDescent="0.25">
      <c r="B35" s="1090"/>
      <c r="C35" s="1324"/>
      <c r="D35" s="1324"/>
      <c r="E35" s="1095"/>
      <c r="F35" s="1093"/>
      <c r="G35" s="1089"/>
      <c r="H35" s="1089"/>
      <c r="I35" s="1094"/>
      <c r="J35" s="1089"/>
      <c r="K35" s="1089"/>
      <c r="L35" s="1100"/>
    </row>
    <row r="36" spans="2:12" x14ac:dyDescent="0.25">
      <c r="B36" s="1101" t="s">
        <v>431</v>
      </c>
      <c r="C36" s="59"/>
      <c r="D36" s="60"/>
      <c r="E36" s="60"/>
      <c r="F36" s="60"/>
      <c r="G36" s="60"/>
      <c r="H36" s="60"/>
      <c r="I36" s="60"/>
      <c r="J36" s="60"/>
      <c r="K36" s="61"/>
      <c r="L36" s="1102"/>
    </row>
    <row r="37" spans="2:12" x14ac:dyDescent="0.25">
      <c r="B37" s="62"/>
      <c r="C37" s="58"/>
      <c r="D37" s="63"/>
    </row>
  </sheetData>
  <mergeCells count="2">
    <mergeCell ref="C33:D34"/>
    <mergeCell ref="B33:B34"/>
  </mergeCells>
  <pageMargins left="0.59055118110236227" right="0.59055118110236227" top="0.78740157480314965" bottom="0" header="0.39370078740157483" footer="0.39370078740157483"/>
  <pageSetup paperSize="9" scale="83" orientation="landscape" r:id="rId1"/>
  <headerFooter>
    <oddHeader>&amp;C&amp;"Calibri,Regular"&amp;16&amp;A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0CAD-8E78-4CEB-9F99-B641ADFE915B}">
  <sheetPr>
    <tabColor theme="8"/>
  </sheetPr>
  <dimension ref="B2:M102"/>
  <sheetViews>
    <sheetView showGridLines="0" view="pageBreakPreview" zoomScale="70" zoomScaleNormal="70" zoomScaleSheetLayoutView="70" workbookViewId="0"/>
  </sheetViews>
  <sheetFormatPr defaultColWidth="9.1796875" defaultRowHeight="13.5" customHeight="1" x14ac:dyDescent="0.25"/>
  <cols>
    <col min="1" max="1" width="3.1796875" style="1143" customWidth="1"/>
    <col min="2" max="2" width="36.54296875" style="1143" customWidth="1"/>
    <col min="3" max="3" width="28.26953125" style="1143" customWidth="1"/>
    <col min="4" max="4" width="33.54296875" style="1143" customWidth="1"/>
    <col min="5" max="5" width="21.7265625" style="1143" customWidth="1"/>
    <col min="6" max="6" width="3.1796875" style="1143" customWidth="1"/>
    <col min="7" max="7" width="36.54296875" style="1143" customWidth="1"/>
    <col min="8" max="8" width="28.26953125" style="1143" customWidth="1"/>
    <col min="9" max="9" width="33.54296875" style="1143" customWidth="1"/>
    <col min="10" max="10" width="21.7265625" style="1143" customWidth="1"/>
    <col min="11" max="11" width="3.1796875" style="1143" customWidth="1"/>
    <col min="12" max="12" width="36.54296875" style="1143" customWidth="1"/>
    <col min="13" max="13" width="21.54296875" style="1143" customWidth="1"/>
    <col min="14" max="14" width="4.7265625" style="1143" bestFit="1" customWidth="1"/>
    <col min="15" max="15" width="7.26953125" style="1143" bestFit="1" customWidth="1"/>
    <col min="16" max="17" width="7.453125" style="1143" bestFit="1" customWidth="1"/>
    <col min="18" max="18" width="7.26953125" style="1143" bestFit="1" customWidth="1"/>
    <col min="19" max="20" width="7.54296875" style="1143" bestFit="1" customWidth="1"/>
    <col min="21" max="21" width="13.1796875" style="1143" bestFit="1" customWidth="1"/>
    <col min="22" max="16384" width="9.1796875" style="1143"/>
  </cols>
  <sheetData>
    <row r="2" spans="2:13" s="1138" customFormat="1" ht="13.5" customHeight="1" x14ac:dyDescent="0.25">
      <c r="B2" s="1136" t="s">
        <v>393</v>
      </c>
      <c r="C2" s="1137" t="s">
        <v>355</v>
      </c>
      <c r="D2" s="1137" t="s">
        <v>356</v>
      </c>
      <c r="E2" s="1137" t="s">
        <v>169</v>
      </c>
      <c r="G2" s="1136" t="s">
        <v>394</v>
      </c>
      <c r="H2" s="1137" t="s">
        <v>355</v>
      </c>
      <c r="I2" s="1137" t="s">
        <v>356</v>
      </c>
      <c r="J2" s="1137" t="s">
        <v>169</v>
      </c>
      <c r="L2" s="1136" t="s">
        <v>357</v>
      </c>
      <c r="M2" s="1137" t="s">
        <v>358</v>
      </c>
    </row>
    <row r="3" spans="2:13" ht="13.5" customHeight="1" x14ac:dyDescent="0.25">
      <c r="B3" s="1139"/>
      <c r="C3" s="1140"/>
      <c r="D3" s="1141"/>
      <c r="E3" s="1142"/>
      <c r="G3" s="1139"/>
      <c r="H3" s="1140"/>
      <c r="I3" s="1141"/>
      <c r="J3" s="1142"/>
      <c r="L3" s="1139"/>
      <c r="M3" s="1142"/>
    </row>
    <row r="4" spans="2:13" ht="13.5" customHeight="1" x14ac:dyDescent="0.25">
      <c r="B4" s="1144" t="s">
        <v>96</v>
      </c>
      <c r="C4" s="1145" t="s">
        <v>359</v>
      </c>
      <c r="D4" s="1146" t="s">
        <v>230</v>
      </c>
      <c r="E4" s="1147">
        <v>835.4</v>
      </c>
      <c r="G4" s="1144" t="s">
        <v>98</v>
      </c>
      <c r="H4" s="1145" t="s">
        <v>221</v>
      </c>
      <c r="I4" s="1146" t="s">
        <v>360</v>
      </c>
      <c r="J4" s="1147">
        <v>2.5</v>
      </c>
      <c r="L4" s="1144" t="s">
        <v>96</v>
      </c>
      <c r="M4" s="1147">
        <v>13.24</v>
      </c>
    </row>
    <row r="5" spans="2:13" ht="13.5" customHeight="1" x14ac:dyDescent="0.25">
      <c r="B5" s="1144"/>
      <c r="C5" s="1145" t="s">
        <v>236</v>
      </c>
      <c r="D5" s="1146" t="s">
        <v>361</v>
      </c>
      <c r="E5" s="1147">
        <v>93.11</v>
      </c>
      <c r="G5" s="1144"/>
      <c r="H5" s="1145"/>
      <c r="I5" s="1146" t="s">
        <v>361</v>
      </c>
      <c r="J5" s="1147">
        <v>2</v>
      </c>
      <c r="L5" s="1144" t="s">
        <v>98</v>
      </c>
      <c r="M5" s="1147">
        <v>13.7</v>
      </c>
    </row>
    <row r="6" spans="2:13" ht="13.5" customHeight="1" x14ac:dyDescent="0.25">
      <c r="B6" s="1144"/>
      <c r="C6" s="1145" t="s">
        <v>362</v>
      </c>
      <c r="D6" s="1146" t="s">
        <v>363</v>
      </c>
      <c r="E6" s="1147">
        <v>161.75</v>
      </c>
      <c r="G6" s="1148" t="s">
        <v>364</v>
      </c>
      <c r="H6" s="1149"/>
      <c r="I6" s="1150"/>
      <c r="J6" s="1151">
        <v>4.5</v>
      </c>
      <c r="L6" s="1144" t="s">
        <v>100</v>
      </c>
      <c r="M6" s="1147">
        <v>2.2999999999999998</v>
      </c>
    </row>
    <row r="7" spans="2:13" ht="13.5" customHeight="1" x14ac:dyDescent="0.25">
      <c r="B7" s="1144"/>
      <c r="C7" s="1145"/>
      <c r="D7" s="1146" t="s">
        <v>360</v>
      </c>
      <c r="E7" s="1147">
        <v>775.89</v>
      </c>
      <c r="G7" s="1144" t="s">
        <v>103</v>
      </c>
      <c r="H7" s="1145" t="s">
        <v>359</v>
      </c>
      <c r="I7" s="1146" t="s">
        <v>230</v>
      </c>
      <c r="J7" s="1147">
        <v>50.38</v>
      </c>
      <c r="L7" s="1144" t="s">
        <v>101</v>
      </c>
      <c r="M7" s="1147">
        <v>1.75</v>
      </c>
    </row>
    <row r="8" spans="2:13" ht="13.5" customHeight="1" x14ac:dyDescent="0.25">
      <c r="B8" s="1144"/>
      <c r="C8" s="1145"/>
      <c r="D8" s="1146" t="s">
        <v>361</v>
      </c>
      <c r="E8" s="1147">
        <v>34.700000000000003</v>
      </c>
      <c r="G8" s="1148" t="s">
        <v>365</v>
      </c>
      <c r="H8" s="1149"/>
      <c r="I8" s="1150"/>
      <c r="J8" s="1151">
        <v>50.38</v>
      </c>
      <c r="L8" s="1144" t="s">
        <v>104</v>
      </c>
      <c r="M8" s="1147">
        <v>4.33</v>
      </c>
    </row>
    <row r="9" spans="2:13" ht="13.5" customHeight="1" x14ac:dyDescent="0.25">
      <c r="B9" s="1144"/>
      <c r="C9" s="1145"/>
      <c r="D9" s="1146" t="s">
        <v>366</v>
      </c>
      <c r="E9" s="1147">
        <v>157.13999999999999</v>
      </c>
      <c r="G9" s="1152" t="s">
        <v>37</v>
      </c>
      <c r="H9" s="1153"/>
      <c r="I9" s="1154"/>
      <c r="J9" s="1155">
        <v>54.88</v>
      </c>
      <c r="L9" s="1144" t="s">
        <v>102</v>
      </c>
      <c r="M9" s="1147">
        <v>6.36</v>
      </c>
    </row>
    <row r="10" spans="2:13" ht="13.5" customHeight="1" x14ac:dyDescent="0.25">
      <c r="B10" s="1148" t="s">
        <v>367</v>
      </c>
      <c r="C10" s="1149"/>
      <c r="D10" s="1150"/>
      <c r="E10" s="1151">
        <v>2057.9899999999998</v>
      </c>
      <c r="G10" s="1144"/>
      <c r="H10" s="1145"/>
      <c r="I10" s="1146"/>
      <c r="J10" s="1147"/>
      <c r="L10" s="1144" t="s">
        <v>103</v>
      </c>
      <c r="M10" s="1147">
        <v>10.42</v>
      </c>
    </row>
    <row r="11" spans="2:13" ht="13.5" customHeight="1" x14ac:dyDescent="0.25">
      <c r="B11" s="1144" t="s">
        <v>98</v>
      </c>
      <c r="C11" s="1145" t="s">
        <v>221</v>
      </c>
      <c r="D11" s="1146" t="s">
        <v>363</v>
      </c>
      <c r="E11" s="1147">
        <v>299.45</v>
      </c>
      <c r="G11" s="1144" t="s">
        <v>234</v>
      </c>
      <c r="H11" s="1145" t="s">
        <v>236</v>
      </c>
      <c r="I11" s="1146" t="s">
        <v>361</v>
      </c>
      <c r="J11" s="1147">
        <v>90.31</v>
      </c>
      <c r="L11" s="1144" t="s">
        <v>105</v>
      </c>
      <c r="M11" s="1147">
        <v>1</v>
      </c>
    </row>
    <row r="12" spans="2:13" ht="13.5" customHeight="1" x14ac:dyDescent="0.25">
      <c r="B12" s="1144"/>
      <c r="C12" s="1145"/>
      <c r="D12" s="1146" t="s">
        <v>360</v>
      </c>
      <c r="E12" s="1147">
        <v>823.22</v>
      </c>
      <c r="G12" s="1144"/>
      <c r="H12" s="1145"/>
      <c r="I12" s="1146" t="s">
        <v>368</v>
      </c>
      <c r="J12" s="1147">
        <v>105.41</v>
      </c>
      <c r="L12" s="1144" t="s">
        <v>106</v>
      </c>
      <c r="M12" s="1147">
        <v>10.64</v>
      </c>
    </row>
    <row r="13" spans="2:13" ht="13.5" customHeight="1" x14ac:dyDescent="0.25">
      <c r="B13" s="1144"/>
      <c r="C13" s="1145"/>
      <c r="D13" s="1146" t="s">
        <v>361</v>
      </c>
      <c r="E13" s="1147">
        <v>15</v>
      </c>
      <c r="G13" s="1148" t="s">
        <v>369</v>
      </c>
      <c r="H13" s="1149"/>
      <c r="I13" s="1150"/>
      <c r="J13" s="1151">
        <v>195.72</v>
      </c>
      <c r="L13" s="1144" t="s">
        <v>234</v>
      </c>
      <c r="M13" s="1147">
        <v>9.69</v>
      </c>
    </row>
    <row r="14" spans="2:13" ht="13.5" customHeight="1" x14ac:dyDescent="0.25">
      <c r="B14" s="1148" t="s">
        <v>364</v>
      </c>
      <c r="C14" s="1149"/>
      <c r="D14" s="1150"/>
      <c r="E14" s="1151">
        <v>1137.67</v>
      </c>
      <c r="G14" s="1144" t="s">
        <v>109</v>
      </c>
      <c r="H14" s="1145" t="s">
        <v>236</v>
      </c>
      <c r="I14" s="1146" t="s">
        <v>361</v>
      </c>
      <c r="J14" s="1147">
        <v>200</v>
      </c>
      <c r="L14" s="1144" t="s">
        <v>197</v>
      </c>
      <c r="M14" s="1147">
        <v>3.39</v>
      </c>
    </row>
    <row r="15" spans="2:13" ht="13.5" customHeight="1" x14ac:dyDescent="0.25">
      <c r="B15" s="1144" t="s">
        <v>100</v>
      </c>
      <c r="C15" s="1145" t="s">
        <v>221</v>
      </c>
      <c r="D15" s="1146" t="s">
        <v>360</v>
      </c>
      <c r="E15" s="1147">
        <v>18.399999999999999</v>
      </c>
      <c r="G15" s="1148" t="s">
        <v>370</v>
      </c>
      <c r="H15" s="1149"/>
      <c r="I15" s="1150"/>
      <c r="J15" s="1151">
        <v>200</v>
      </c>
      <c r="L15" s="1144" t="s">
        <v>109</v>
      </c>
      <c r="M15" s="1147">
        <v>3.75</v>
      </c>
    </row>
    <row r="16" spans="2:13" ht="13.5" customHeight="1" x14ac:dyDescent="0.25">
      <c r="B16" s="1144"/>
      <c r="C16" s="1145"/>
      <c r="D16" s="1146" t="s">
        <v>361</v>
      </c>
      <c r="E16" s="1147">
        <v>4</v>
      </c>
      <c r="G16" s="1152" t="s">
        <v>38</v>
      </c>
      <c r="H16" s="1153"/>
      <c r="I16" s="1154"/>
      <c r="J16" s="1155">
        <v>395.72</v>
      </c>
      <c r="L16" s="1144" t="s">
        <v>110</v>
      </c>
      <c r="M16" s="1147">
        <v>2.63</v>
      </c>
    </row>
    <row r="17" spans="2:13" ht="13.5" customHeight="1" x14ac:dyDescent="0.25">
      <c r="B17" s="1144"/>
      <c r="C17" s="1145" t="s">
        <v>225</v>
      </c>
      <c r="D17" s="1146" t="s">
        <v>361</v>
      </c>
      <c r="E17" s="1147">
        <v>30.4</v>
      </c>
      <c r="G17" s="1144"/>
      <c r="H17" s="1145"/>
      <c r="I17" s="1146"/>
      <c r="J17" s="1147"/>
      <c r="L17" s="1144" t="s">
        <v>111</v>
      </c>
      <c r="M17" s="1147">
        <v>1.42</v>
      </c>
    </row>
    <row r="18" spans="2:13" ht="13.5" customHeight="1" x14ac:dyDescent="0.25">
      <c r="B18" s="1144"/>
      <c r="C18" s="1145"/>
      <c r="D18" s="1146" t="s">
        <v>366</v>
      </c>
      <c r="E18" s="1147">
        <v>149.4</v>
      </c>
      <c r="G18" s="1144" t="s">
        <v>110</v>
      </c>
      <c r="H18" s="1145" t="s">
        <v>236</v>
      </c>
      <c r="I18" s="1146" t="s">
        <v>361</v>
      </c>
      <c r="J18" s="1147">
        <v>203.51</v>
      </c>
      <c r="L18" s="1144" t="s">
        <v>112</v>
      </c>
      <c r="M18" s="1147">
        <v>3.44</v>
      </c>
    </row>
    <row r="19" spans="2:13" ht="13.5" customHeight="1" x14ac:dyDescent="0.25">
      <c r="B19" s="1148" t="s">
        <v>373</v>
      </c>
      <c r="C19" s="1149"/>
      <c r="D19" s="1150"/>
      <c r="E19" s="1151">
        <v>202.2</v>
      </c>
      <c r="G19" s="1148" t="s">
        <v>371</v>
      </c>
      <c r="H19" s="1149"/>
      <c r="I19" s="1150"/>
      <c r="J19" s="1151">
        <v>203.51</v>
      </c>
      <c r="L19" s="1144" t="s">
        <v>113</v>
      </c>
      <c r="M19" s="1147">
        <v>1.07</v>
      </c>
    </row>
    <row r="20" spans="2:13" ht="13.5" customHeight="1" x14ac:dyDescent="0.25">
      <c r="B20" s="1144" t="s">
        <v>101</v>
      </c>
      <c r="C20" s="1145" t="s">
        <v>236</v>
      </c>
      <c r="D20" s="1146" t="s">
        <v>374</v>
      </c>
      <c r="E20" s="1147">
        <v>10.5</v>
      </c>
      <c r="G20" s="1152" t="s">
        <v>39</v>
      </c>
      <c r="H20" s="1153"/>
      <c r="I20" s="1154"/>
      <c r="J20" s="1155">
        <v>203.51</v>
      </c>
      <c r="L20" s="1152" t="s">
        <v>372</v>
      </c>
      <c r="M20" s="1155">
        <v>8.9499999999999993</v>
      </c>
    </row>
    <row r="21" spans="2:13" ht="13.5" customHeight="1" x14ac:dyDescent="0.25">
      <c r="B21" s="1148" t="s">
        <v>375</v>
      </c>
      <c r="C21" s="1149"/>
      <c r="D21" s="1150"/>
      <c r="E21" s="1151">
        <v>10.5</v>
      </c>
      <c r="G21" s="1144"/>
      <c r="H21" s="1145"/>
      <c r="I21" s="1146"/>
      <c r="J21" s="1147"/>
    </row>
    <row r="22" spans="2:13" ht="13.5" customHeight="1" x14ac:dyDescent="0.25">
      <c r="B22" s="1144" t="s">
        <v>102</v>
      </c>
      <c r="C22" s="1145" t="s">
        <v>359</v>
      </c>
      <c r="D22" s="1146" t="s">
        <v>230</v>
      </c>
      <c r="E22" s="1147">
        <v>348</v>
      </c>
      <c r="G22" s="1144" t="s">
        <v>111</v>
      </c>
      <c r="H22" s="1145" t="s">
        <v>221</v>
      </c>
      <c r="I22" s="1146" t="s">
        <v>366</v>
      </c>
      <c r="J22" s="1147">
        <v>404.63</v>
      </c>
    </row>
    <row r="23" spans="2:13" ht="13.5" customHeight="1" x14ac:dyDescent="0.25">
      <c r="B23" s="1144"/>
      <c r="C23" s="1145" t="s">
        <v>236</v>
      </c>
      <c r="D23" s="1146" t="s">
        <v>360</v>
      </c>
      <c r="E23" s="1147">
        <v>70</v>
      </c>
      <c r="G23" s="1148" t="s">
        <v>376</v>
      </c>
      <c r="H23" s="1149"/>
      <c r="I23" s="1150"/>
      <c r="J23" s="1151">
        <v>404.63</v>
      </c>
    </row>
    <row r="24" spans="2:13" ht="13.5" customHeight="1" x14ac:dyDescent="0.25">
      <c r="B24" s="1144"/>
      <c r="C24" s="1145" t="s">
        <v>225</v>
      </c>
      <c r="D24" s="1146" t="s">
        <v>361</v>
      </c>
      <c r="E24" s="1147">
        <v>117.38</v>
      </c>
      <c r="G24" s="1144" t="s">
        <v>112</v>
      </c>
      <c r="H24" s="1145" t="s">
        <v>359</v>
      </c>
      <c r="I24" s="1146" t="s">
        <v>230</v>
      </c>
      <c r="J24" s="1147">
        <v>68.290000000000006</v>
      </c>
    </row>
    <row r="25" spans="2:13" ht="13.5" customHeight="1" x14ac:dyDescent="0.25">
      <c r="B25" s="1144"/>
      <c r="C25" s="1145"/>
      <c r="D25" s="1146" t="s">
        <v>366</v>
      </c>
      <c r="E25" s="1147">
        <v>161.9</v>
      </c>
      <c r="G25" s="1144"/>
      <c r="H25" s="1145" t="s">
        <v>236</v>
      </c>
      <c r="I25" s="1146" t="s">
        <v>363</v>
      </c>
      <c r="J25" s="1147">
        <v>8.26</v>
      </c>
    </row>
    <row r="26" spans="2:13" ht="13.5" customHeight="1" x14ac:dyDescent="0.25">
      <c r="B26" s="1148" t="s">
        <v>377</v>
      </c>
      <c r="C26" s="1149"/>
      <c r="D26" s="1150"/>
      <c r="E26" s="1151">
        <v>697.28</v>
      </c>
      <c r="G26" s="1144"/>
      <c r="H26" s="1145"/>
      <c r="I26" s="1146" t="s">
        <v>360</v>
      </c>
      <c r="J26" s="1147">
        <v>0.54</v>
      </c>
    </row>
    <row r="27" spans="2:13" ht="13.5" customHeight="1" x14ac:dyDescent="0.25">
      <c r="B27" s="1144" t="s">
        <v>103</v>
      </c>
      <c r="C27" s="1145" t="s">
        <v>359</v>
      </c>
      <c r="D27" s="1146" t="s">
        <v>230</v>
      </c>
      <c r="E27" s="1147">
        <v>471</v>
      </c>
      <c r="G27" s="1144"/>
      <c r="H27" s="1145"/>
      <c r="I27" s="1146" t="s">
        <v>361</v>
      </c>
      <c r="J27" s="1147">
        <v>20.79</v>
      </c>
    </row>
    <row r="28" spans="2:13" ht="13.5" customHeight="1" x14ac:dyDescent="0.25">
      <c r="B28" s="1148" t="s">
        <v>365</v>
      </c>
      <c r="C28" s="1149"/>
      <c r="D28" s="1150"/>
      <c r="E28" s="1151">
        <v>471</v>
      </c>
      <c r="G28" s="1144"/>
      <c r="H28" s="1145"/>
      <c r="I28" s="1146" t="s">
        <v>366</v>
      </c>
      <c r="J28" s="1147">
        <v>96.19</v>
      </c>
    </row>
    <row r="29" spans="2:13" ht="13.5" customHeight="1" x14ac:dyDescent="0.25">
      <c r="B29" s="1144" t="s">
        <v>104</v>
      </c>
      <c r="C29" s="1145" t="s">
        <v>359</v>
      </c>
      <c r="D29" s="1146" t="s">
        <v>230</v>
      </c>
      <c r="E29" s="1147">
        <v>2.4500000000000002</v>
      </c>
      <c r="G29" s="1144"/>
      <c r="H29" s="1145"/>
      <c r="I29" s="1146" t="s">
        <v>368</v>
      </c>
      <c r="J29" s="1147">
        <v>14.09</v>
      </c>
    </row>
    <row r="30" spans="2:13" ht="13.5" customHeight="1" x14ac:dyDescent="0.25">
      <c r="B30" s="1144"/>
      <c r="C30" s="1145" t="s">
        <v>221</v>
      </c>
      <c r="D30" s="1146" t="s">
        <v>360</v>
      </c>
      <c r="E30" s="1147">
        <v>40</v>
      </c>
      <c r="G30" s="1148" t="s">
        <v>378</v>
      </c>
      <c r="H30" s="1149"/>
      <c r="I30" s="1150"/>
      <c r="J30" s="1151">
        <v>208.16</v>
      </c>
    </row>
    <row r="31" spans="2:13" ht="13.5" customHeight="1" x14ac:dyDescent="0.25">
      <c r="B31" s="1144"/>
      <c r="C31" s="1145" t="s">
        <v>236</v>
      </c>
      <c r="D31" s="1146" t="s">
        <v>361</v>
      </c>
      <c r="E31" s="1147">
        <v>104</v>
      </c>
      <c r="G31" s="1144" t="s">
        <v>379</v>
      </c>
      <c r="H31" s="1145" t="s">
        <v>359</v>
      </c>
      <c r="I31" s="1146" t="s">
        <v>230</v>
      </c>
      <c r="J31" s="1156">
        <v>0.38</v>
      </c>
    </row>
    <row r="32" spans="2:13" ht="13.5" customHeight="1" x14ac:dyDescent="0.25">
      <c r="B32" s="1144"/>
      <c r="C32" s="1145"/>
      <c r="D32" s="1146" t="s">
        <v>366</v>
      </c>
      <c r="E32" s="1147">
        <v>100.75</v>
      </c>
      <c r="G32" s="1144"/>
      <c r="H32" s="1145" t="s">
        <v>236</v>
      </c>
      <c r="I32" s="1146" t="s">
        <v>366</v>
      </c>
      <c r="J32" s="1147">
        <v>3.58</v>
      </c>
    </row>
    <row r="33" spans="2:10" ht="13.5" customHeight="1" x14ac:dyDescent="0.25">
      <c r="B33" s="1144"/>
      <c r="C33" s="1145"/>
      <c r="D33" s="1146" t="s">
        <v>368</v>
      </c>
      <c r="E33" s="1147">
        <v>43.8</v>
      </c>
      <c r="G33" s="1144"/>
      <c r="H33" s="1145"/>
      <c r="I33" s="1146" t="s">
        <v>368</v>
      </c>
      <c r="J33" s="1147">
        <v>22.51</v>
      </c>
    </row>
    <row r="34" spans="2:10" ht="13.5" customHeight="1" x14ac:dyDescent="0.25">
      <c r="B34" s="1148" t="s">
        <v>381</v>
      </c>
      <c r="C34" s="1149"/>
      <c r="D34" s="1150"/>
      <c r="E34" s="1151">
        <v>291</v>
      </c>
      <c r="G34" s="1148" t="s">
        <v>380</v>
      </c>
      <c r="H34" s="1149"/>
      <c r="I34" s="1150"/>
      <c r="J34" s="1151">
        <v>26.47</v>
      </c>
    </row>
    <row r="35" spans="2:10" ht="13.5" customHeight="1" x14ac:dyDescent="0.25">
      <c r="B35" s="1144" t="s">
        <v>105</v>
      </c>
      <c r="C35" s="1145" t="s">
        <v>225</v>
      </c>
      <c r="D35" s="1146" t="s">
        <v>366</v>
      </c>
      <c r="E35" s="1147">
        <v>44.62</v>
      </c>
      <c r="G35" s="1144" t="s">
        <v>382</v>
      </c>
      <c r="H35" s="1145" t="s">
        <v>221</v>
      </c>
      <c r="I35" s="1146" t="s">
        <v>366</v>
      </c>
      <c r="J35" s="1147">
        <v>25.84</v>
      </c>
    </row>
    <row r="36" spans="2:10" ht="13.5" customHeight="1" x14ac:dyDescent="0.25">
      <c r="B36" s="1148" t="s">
        <v>383</v>
      </c>
      <c r="C36" s="1149"/>
      <c r="D36" s="1150"/>
      <c r="E36" s="1151">
        <v>44.62</v>
      </c>
      <c r="G36" s="1148" t="s">
        <v>384</v>
      </c>
      <c r="H36" s="1149"/>
      <c r="I36" s="1150"/>
      <c r="J36" s="1151">
        <v>25.84</v>
      </c>
    </row>
    <row r="37" spans="2:10" ht="13.5" customHeight="1" x14ac:dyDescent="0.25">
      <c r="B37" s="1144" t="s">
        <v>106</v>
      </c>
      <c r="C37" s="1145" t="s">
        <v>221</v>
      </c>
      <c r="D37" s="1146" t="s">
        <v>360</v>
      </c>
      <c r="E37" s="1147">
        <v>4.5999999999999996</v>
      </c>
      <c r="G37" s="1144" t="s">
        <v>385</v>
      </c>
      <c r="H37" s="1145" t="s">
        <v>236</v>
      </c>
      <c r="I37" s="1146" t="s">
        <v>361</v>
      </c>
      <c r="J37" s="1156">
        <v>0.42</v>
      </c>
    </row>
    <row r="38" spans="2:10" ht="13.5" customHeight="1" x14ac:dyDescent="0.25">
      <c r="B38" s="1148" t="s">
        <v>386</v>
      </c>
      <c r="C38" s="1149"/>
      <c r="D38" s="1150"/>
      <c r="E38" s="1151">
        <v>4.5999999999999996</v>
      </c>
      <c r="G38" s="1144"/>
      <c r="H38" s="1145"/>
      <c r="I38" s="1146" t="s">
        <v>366</v>
      </c>
      <c r="J38" s="1156">
        <v>0.48</v>
      </c>
    </row>
    <row r="39" spans="2:10" ht="13.5" customHeight="1" x14ac:dyDescent="0.25">
      <c r="B39" s="1152" t="s">
        <v>37</v>
      </c>
      <c r="C39" s="1153"/>
      <c r="D39" s="1154"/>
      <c r="E39" s="1155">
        <v>4916.8500000000004</v>
      </c>
      <c r="G39" s="1144"/>
      <c r="H39" s="1145"/>
      <c r="I39" s="1146" t="s">
        <v>368</v>
      </c>
      <c r="J39" s="1156">
        <v>0.47</v>
      </c>
    </row>
    <row r="40" spans="2:10" ht="13.5" customHeight="1" x14ac:dyDescent="0.25">
      <c r="B40" s="1144"/>
      <c r="C40" s="1145"/>
      <c r="D40" s="1146"/>
      <c r="E40" s="1147"/>
      <c r="G40" s="1148" t="s">
        <v>387</v>
      </c>
      <c r="H40" s="1149"/>
      <c r="I40" s="1150"/>
      <c r="J40" s="1151">
        <v>1.37</v>
      </c>
    </row>
    <row r="41" spans="2:10" ht="13.5" customHeight="1" x14ac:dyDescent="0.25">
      <c r="B41" s="1144" t="s">
        <v>234</v>
      </c>
      <c r="C41" s="1145" t="s">
        <v>359</v>
      </c>
      <c r="D41" s="1146" t="s">
        <v>230</v>
      </c>
      <c r="E41" s="1147">
        <v>1256.69</v>
      </c>
      <c r="G41" s="1152" t="s">
        <v>40</v>
      </c>
      <c r="H41" s="1153"/>
      <c r="I41" s="1154"/>
      <c r="J41" s="1155">
        <v>666.47</v>
      </c>
    </row>
    <row r="42" spans="2:10" ht="13.5" customHeight="1" x14ac:dyDescent="0.25">
      <c r="B42" s="1144"/>
      <c r="C42" s="1145" t="s">
        <v>236</v>
      </c>
      <c r="D42" s="1146" t="s">
        <v>374</v>
      </c>
      <c r="E42" s="1147">
        <v>665.69</v>
      </c>
      <c r="G42" s="1144"/>
      <c r="H42" s="1145"/>
      <c r="I42" s="1146"/>
      <c r="J42" s="1147"/>
    </row>
    <row r="43" spans="2:10" ht="13.5" customHeight="1" x14ac:dyDescent="0.25">
      <c r="B43" s="1144"/>
      <c r="C43" s="1145"/>
      <c r="D43" s="1146" t="s">
        <v>363</v>
      </c>
      <c r="E43" s="1147">
        <v>357.2</v>
      </c>
      <c r="G43" s="1152" t="s">
        <v>388</v>
      </c>
      <c r="H43" s="1153"/>
      <c r="I43" s="1154"/>
      <c r="J43" s="1155">
        <v>1320.58</v>
      </c>
    </row>
    <row r="44" spans="2:10" ht="13.5" customHeight="1" x14ac:dyDescent="0.25">
      <c r="B44" s="1144"/>
      <c r="C44" s="1145"/>
      <c r="D44" s="1146" t="s">
        <v>360</v>
      </c>
      <c r="E44" s="1147">
        <v>1623.97</v>
      </c>
      <c r="G44" s="1157"/>
      <c r="H44" s="1157"/>
      <c r="I44" s="1157"/>
      <c r="J44" s="1157"/>
    </row>
    <row r="45" spans="2:10" ht="13.5" customHeight="1" x14ac:dyDescent="0.25">
      <c r="B45" s="1144"/>
      <c r="C45" s="1145"/>
      <c r="D45" s="1146" t="s">
        <v>361</v>
      </c>
      <c r="E45" s="1147">
        <v>1519.93</v>
      </c>
      <c r="G45" s="1157"/>
      <c r="H45" s="1157"/>
      <c r="I45" s="1157"/>
      <c r="J45" s="1157"/>
    </row>
    <row r="46" spans="2:10" ht="13.5" customHeight="1" x14ac:dyDescent="0.25">
      <c r="B46" s="1144"/>
      <c r="C46" s="1145"/>
      <c r="D46" s="1146" t="s">
        <v>366</v>
      </c>
      <c r="E46" s="1147">
        <v>326.5</v>
      </c>
      <c r="G46" s="1157"/>
      <c r="H46" s="1157"/>
      <c r="I46" s="1157"/>
      <c r="J46" s="1157"/>
    </row>
    <row r="47" spans="2:10" ht="13.5" customHeight="1" x14ac:dyDescent="0.25">
      <c r="B47" s="1148" t="s">
        <v>369</v>
      </c>
      <c r="C47" s="1149"/>
      <c r="D47" s="1150"/>
      <c r="E47" s="1151">
        <v>5749.97</v>
      </c>
      <c r="G47" s="1157"/>
      <c r="H47" s="1157"/>
      <c r="I47" s="1157"/>
      <c r="J47" s="1157"/>
    </row>
    <row r="48" spans="2:10" ht="13.5" customHeight="1" x14ac:dyDescent="0.25">
      <c r="B48" s="1144" t="s">
        <v>197</v>
      </c>
      <c r="C48" s="1145" t="s">
        <v>221</v>
      </c>
      <c r="D48" s="1146" t="s">
        <v>361</v>
      </c>
      <c r="E48" s="1147">
        <v>30</v>
      </c>
      <c r="G48" s="1157"/>
      <c r="H48" s="1157"/>
      <c r="I48" s="1157"/>
      <c r="J48" s="1157"/>
    </row>
    <row r="49" spans="2:10" ht="13.5" customHeight="1" x14ac:dyDescent="0.25">
      <c r="B49" s="1144"/>
      <c r="C49" s="1145"/>
      <c r="D49" s="1146" t="s">
        <v>366</v>
      </c>
      <c r="E49" s="1147">
        <v>99.8</v>
      </c>
      <c r="G49" s="1157"/>
      <c r="H49" s="1157"/>
      <c r="I49" s="1157"/>
      <c r="J49" s="1157"/>
    </row>
    <row r="50" spans="2:10" ht="13.5" customHeight="1" x14ac:dyDescent="0.25">
      <c r="B50" s="1148" t="s">
        <v>389</v>
      </c>
      <c r="C50" s="1149"/>
      <c r="D50" s="1150"/>
      <c r="E50" s="1151">
        <v>129.80000000000001</v>
      </c>
      <c r="G50" s="1157"/>
      <c r="H50" s="1157"/>
      <c r="I50" s="1157"/>
      <c r="J50" s="1157"/>
    </row>
    <row r="51" spans="2:10" ht="13.5" customHeight="1" x14ac:dyDescent="0.25">
      <c r="B51" s="1144" t="s">
        <v>109</v>
      </c>
      <c r="C51" s="1145" t="s">
        <v>236</v>
      </c>
      <c r="D51" s="1146" t="s">
        <v>366</v>
      </c>
      <c r="E51" s="1147">
        <v>199.5</v>
      </c>
      <c r="G51" s="1157"/>
      <c r="H51" s="1157"/>
      <c r="I51" s="1157"/>
      <c r="J51" s="1157"/>
    </row>
    <row r="52" spans="2:10" ht="13.5" customHeight="1" x14ac:dyDescent="0.25">
      <c r="B52" s="1148" t="s">
        <v>370</v>
      </c>
      <c r="C52" s="1149"/>
      <c r="D52" s="1150"/>
      <c r="E52" s="1151">
        <v>199.5</v>
      </c>
      <c r="G52" s="1157"/>
      <c r="H52" s="1157"/>
      <c r="I52" s="1157"/>
      <c r="J52" s="1157"/>
    </row>
    <row r="53" spans="2:10" ht="13.5" customHeight="1" x14ac:dyDescent="0.25">
      <c r="B53" s="1152" t="s">
        <v>38</v>
      </c>
      <c r="C53" s="1153"/>
      <c r="D53" s="1154"/>
      <c r="E53" s="1155">
        <v>6079.27</v>
      </c>
      <c r="G53" s="1157"/>
      <c r="H53" s="1157"/>
      <c r="I53" s="1157"/>
      <c r="J53" s="1157"/>
    </row>
    <row r="54" spans="2:10" ht="13.5" customHeight="1" x14ac:dyDescent="0.25">
      <c r="B54" s="1144"/>
      <c r="C54" s="1145"/>
      <c r="D54" s="1146"/>
      <c r="E54" s="1147"/>
      <c r="G54" s="1157"/>
      <c r="H54" s="1157"/>
      <c r="I54" s="1157"/>
      <c r="J54" s="1157"/>
    </row>
    <row r="55" spans="2:10" ht="13.5" customHeight="1" x14ac:dyDescent="0.25">
      <c r="B55" s="1144" t="s">
        <v>110</v>
      </c>
      <c r="C55" s="1145" t="s">
        <v>359</v>
      </c>
      <c r="D55" s="1146" t="s">
        <v>230</v>
      </c>
      <c r="E55" s="1147">
        <v>65.959999999999994</v>
      </c>
      <c r="G55" s="1157"/>
      <c r="H55" s="1157"/>
      <c r="I55" s="1157"/>
      <c r="J55" s="1157"/>
    </row>
    <row r="56" spans="2:10" ht="13.5" customHeight="1" x14ac:dyDescent="0.25">
      <c r="B56" s="1144"/>
      <c r="C56" s="1145" t="s">
        <v>236</v>
      </c>
      <c r="D56" s="1146" t="s">
        <v>361</v>
      </c>
      <c r="E56" s="1147">
        <v>126.35</v>
      </c>
      <c r="G56" s="1157"/>
      <c r="H56" s="1157"/>
      <c r="I56" s="1157"/>
      <c r="J56" s="1157"/>
    </row>
    <row r="57" spans="2:10" ht="13.5" customHeight="1" x14ac:dyDescent="0.25">
      <c r="B57" s="1144"/>
      <c r="C57" s="1145"/>
      <c r="D57" s="1146" t="s">
        <v>366</v>
      </c>
      <c r="E57" s="1147">
        <v>194.17</v>
      </c>
      <c r="G57" s="1157"/>
      <c r="H57" s="1157"/>
      <c r="I57" s="1157"/>
      <c r="J57" s="1157"/>
    </row>
    <row r="58" spans="2:10" ht="13.5" customHeight="1" x14ac:dyDescent="0.25">
      <c r="B58" s="1144"/>
      <c r="C58" s="1145"/>
      <c r="D58" s="1146" t="s">
        <v>368</v>
      </c>
      <c r="E58" s="1147">
        <v>444.92</v>
      </c>
      <c r="G58" s="1157"/>
      <c r="H58" s="1157"/>
      <c r="I58" s="1157"/>
      <c r="J58" s="1157"/>
    </row>
    <row r="59" spans="2:10" ht="13.5" customHeight="1" x14ac:dyDescent="0.25">
      <c r="B59" s="1144"/>
      <c r="C59" s="1145" t="s">
        <v>221</v>
      </c>
      <c r="D59" s="1146" t="s">
        <v>363</v>
      </c>
      <c r="E59" s="1147">
        <v>9</v>
      </c>
      <c r="G59" s="1157"/>
      <c r="H59" s="1157"/>
      <c r="I59" s="1157"/>
      <c r="J59" s="1157"/>
    </row>
    <row r="60" spans="2:10" ht="13.5" customHeight="1" x14ac:dyDescent="0.25">
      <c r="B60" s="1144"/>
      <c r="C60" s="1145"/>
      <c r="D60" s="1146" t="s">
        <v>360</v>
      </c>
      <c r="E60" s="1147">
        <v>70</v>
      </c>
      <c r="G60" s="1157"/>
      <c r="H60" s="1157"/>
      <c r="I60" s="1157"/>
      <c r="J60" s="1157"/>
    </row>
    <row r="61" spans="2:10" ht="13.5" customHeight="1" x14ac:dyDescent="0.25">
      <c r="B61" s="1148" t="s">
        <v>371</v>
      </c>
      <c r="C61" s="1149"/>
      <c r="D61" s="1150"/>
      <c r="E61" s="1151">
        <v>910.4</v>
      </c>
      <c r="G61" s="1157"/>
      <c r="H61" s="1157"/>
      <c r="I61" s="1157"/>
      <c r="J61" s="1157"/>
    </row>
    <row r="62" spans="2:10" ht="13.5" customHeight="1" x14ac:dyDescent="0.25">
      <c r="B62" s="1152" t="s">
        <v>39</v>
      </c>
      <c r="C62" s="1153"/>
      <c r="D62" s="1154"/>
      <c r="E62" s="1155">
        <v>910.4</v>
      </c>
      <c r="G62" s="1157"/>
      <c r="H62" s="1157"/>
      <c r="I62" s="1157"/>
      <c r="J62" s="1157"/>
    </row>
    <row r="63" spans="2:10" ht="13.5" customHeight="1" x14ac:dyDescent="0.25">
      <c r="B63" s="1144"/>
      <c r="C63" s="1145"/>
      <c r="D63" s="1146"/>
      <c r="E63" s="1147"/>
      <c r="G63" s="1157"/>
      <c r="H63" s="1157"/>
      <c r="I63" s="1157"/>
      <c r="J63" s="1157"/>
    </row>
    <row r="64" spans="2:10" ht="13.5" customHeight="1" x14ac:dyDescent="0.25">
      <c r="B64" s="1152" t="s">
        <v>390</v>
      </c>
      <c r="C64" s="1153"/>
      <c r="D64" s="1154"/>
      <c r="E64" s="1155">
        <v>11906.52</v>
      </c>
      <c r="G64" s="1157"/>
      <c r="H64" s="1157"/>
      <c r="I64" s="1157"/>
      <c r="J64" s="1157"/>
    </row>
    <row r="65" spans="2:10" ht="13.5" customHeight="1" x14ac:dyDescent="0.25">
      <c r="B65" s="1157"/>
      <c r="C65" s="1157"/>
      <c r="D65" s="1157"/>
      <c r="E65" s="1157"/>
      <c r="G65" s="1157"/>
      <c r="H65" s="1157"/>
      <c r="I65" s="1157"/>
      <c r="J65" s="1157"/>
    </row>
    <row r="66" spans="2:10" ht="13.5" customHeight="1" x14ac:dyDescent="0.25">
      <c r="B66" s="1157"/>
      <c r="C66" s="1157"/>
      <c r="D66" s="1157"/>
      <c r="E66" s="1157"/>
      <c r="G66" s="1157"/>
      <c r="H66" s="1157"/>
      <c r="I66" s="1157"/>
      <c r="J66" s="1157"/>
    </row>
    <row r="67" spans="2:10" ht="13.5" customHeight="1" x14ac:dyDescent="0.25">
      <c r="B67" s="1157"/>
      <c r="C67" s="1157"/>
      <c r="D67" s="1157"/>
      <c r="E67" s="1157"/>
      <c r="G67" s="1157"/>
      <c r="H67" s="1157"/>
      <c r="I67" s="1157"/>
      <c r="J67" s="1157"/>
    </row>
    <row r="68" spans="2:10" ht="13.5" customHeight="1" x14ac:dyDescent="0.25">
      <c r="B68" s="1157"/>
      <c r="C68" s="1157"/>
      <c r="D68" s="1157"/>
      <c r="E68" s="1157"/>
      <c r="G68" s="1157"/>
      <c r="H68" s="1157"/>
      <c r="I68" s="1157"/>
      <c r="J68" s="1157"/>
    </row>
    <row r="69" spans="2:10" ht="13.5" customHeight="1" x14ac:dyDescent="0.25">
      <c r="B69" s="1157"/>
      <c r="C69" s="1157"/>
      <c r="D69" s="1157"/>
      <c r="E69" s="1157"/>
      <c r="G69" s="1157"/>
      <c r="H69" s="1157"/>
      <c r="I69" s="1157"/>
      <c r="J69" s="1157"/>
    </row>
    <row r="70" spans="2:10" ht="13.5" customHeight="1" x14ac:dyDescent="0.25">
      <c r="B70" s="1157"/>
      <c r="C70" s="1157"/>
      <c r="D70" s="1157"/>
      <c r="E70" s="1157"/>
      <c r="G70" s="1157"/>
      <c r="H70" s="1157"/>
      <c r="I70" s="1157"/>
      <c r="J70" s="1157"/>
    </row>
    <row r="71" spans="2:10" ht="13.5" customHeight="1" x14ac:dyDescent="0.25">
      <c r="B71" s="1157"/>
      <c r="C71" s="1157"/>
      <c r="D71" s="1157"/>
      <c r="E71" s="1157"/>
      <c r="G71" s="1157"/>
      <c r="H71" s="1157"/>
      <c r="I71" s="1157"/>
      <c r="J71" s="1157"/>
    </row>
    <row r="72" spans="2:10" ht="13.5" customHeight="1" x14ac:dyDescent="0.25">
      <c r="B72" s="1157"/>
      <c r="C72" s="1157"/>
      <c r="D72" s="1157"/>
      <c r="E72" s="1157"/>
      <c r="G72" s="1157"/>
      <c r="H72" s="1157"/>
      <c r="I72" s="1157"/>
      <c r="J72" s="1157"/>
    </row>
    <row r="73" spans="2:10" ht="13.5" customHeight="1" x14ac:dyDescent="0.25">
      <c r="B73" s="1157"/>
      <c r="C73" s="1157"/>
      <c r="D73" s="1157"/>
      <c r="E73" s="1157"/>
      <c r="G73" s="1157"/>
      <c r="H73" s="1157"/>
      <c r="I73" s="1157"/>
      <c r="J73" s="1157"/>
    </row>
    <row r="74" spans="2:10" ht="13.5" customHeight="1" x14ac:dyDescent="0.25">
      <c r="B74" s="1157"/>
      <c r="C74" s="1157"/>
      <c r="D74" s="1157"/>
      <c r="E74" s="1157"/>
      <c r="G74" s="1157"/>
      <c r="H74" s="1157"/>
      <c r="I74" s="1157"/>
      <c r="J74" s="1157"/>
    </row>
    <row r="75" spans="2:10" ht="13.5" customHeight="1" x14ac:dyDescent="0.25">
      <c r="B75" s="1157"/>
      <c r="C75" s="1157"/>
      <c r="D75" s="1157"/>
      <c r="E75" s="1157"/>
      <c r="G75" s="1157"/>
      <c r="H75" s="1157"/>
      <c r="I75" s="1157"/>
      <c r="J75" s="1157"/>
    </row>
    <row r="76" spans="2:10" ht="13.5" customHeight="1" x14ac:dyDescent="0.25">
      <c r="B76" s="1157"/>
      <c r="C76" s="1157"/>
      <c r="D76" s="1157"/>
      <c r="E76" s="1157"/>
      <c r="G76" s="1157"/>
      <c r="H76" s="1157"/>
      <c r="I76" s="1157"/>
      <c r="J76" s="1157"/>
    </row>
    <row r="77" spans="2:10" ht="13.5" customHeight="1" x14ac:dyDescent="0.25">
      <c r="B77" s="1157"/>
      <c r="C77" s="1157"/>
      <c r="D77" s="1157"/>
      <c r="G77" s="1157"/>
      <c r="H77" s="1157"/>
      <c r="I77" s="1157"/>
      <c r="J77" s="1157"/>
    </row>
    <row r="78" spans="2:10" ht="13.5" customHeight="1" x14ac:dyDescent="0.25">
      <c r="B78" s="1157"/>
      <c r="C78" s="1157"/>
      <c r="D78" s="1157"/>
      <c r="G78" s="1157"/>
      <c r="H78" s="1157"/>
      <c r="I78" s="1157"/>
      <c r="J78" s="1157"/>
    </row>
    <row r="79" spans="2:10" ht="13.5" customHeight="1" x14ac:dyDescent="0.25">
      <c r="B79" s="1157"/>
      <c r="C79" s="1157"/>
      <c r="D79" s="1157"/>
      <c r="G79" s="1157"/>
      <c r="H79" s="1157"/>
      <c r="I79" s="1157"/>
      <c r="J79" s="1157"/>
    </row>
    <row r="80" spans="2:10" ht="13.5" customHeight="1" x14ac:dyDescent="0.25">
      <c r="B80" s="1157"/>
      <c r="C80" s="1157"/>
      <c r="D80" s="1157"/>
      <c r="G80" s="1157"/>
      <c r="H80" s="1157"/>
      <c r="I80" s="1157"/>
    </row>
    <row r="81" spans="2:9" ht="13.5" customHeight="1" x14ac:dyDescent="0.25">
      <c r="B81" s="1157"/>
      <c r="C81" s="1157"/>
      <c r="D81" s="1157"/>
      <c r="G81" s="1157"/>
      <c r="H81" s="1157"/>
      <c r="I81" s="1157"/>
    </row>
    <row r="82" spans="2:9" ht="13.5" customHeight="1" x14ac:dyDescent="0.25">
      <c r="B82" s="1157"/>
      <c r="C82" s="1157"/>
      <c r="D82" s="1157"/>
      <c r="G82" s="1157"/>
      <c r="H82" s="1157"/>
      <c r="I82" s="1157"/>
    </row>
    <row r="83" spans="2:9" ht="13.5" customHeight="1" x14ac:dyDescent="0.25">
      <c r="B83" s="1157"/>
      <c r="C83" s="1157"/>
      <c r="D83" s="1157"/>
      <c r="G83" s="1157"/>
      <c r="H83" s="1157"/>
      <c r="I83" s="1157"/>
    </row>
    <row r="84" spans="2:9" ht="13.5" customHeight="1" x14ac:dyDescent="0.25">
      <c r="B84" s="1157"/>
      <c r="C84" s="1157"/>
      <c r="D84" s="1157"/>
      <c r="G84" s="1157"/>
      <c r="H84" s="1157"/>
      <c r="I84" s="1157"/>
    </row>
    <row r="85" spans="2:9" ht="13.5" customHeight="1" x14ac:dyDescent="0.25">
      <c r="B85" s="1157"/>
      <c r="C85" s="1157"/>
      <c r="D85" s="1157"/>
      <c r="G85" s="1157"/>
      <c r="H85" s="1157"/>
      <c r="I85" s="1157"/>
    </row>
    <row r="86" spans="2:9" ht="13.5" customHeight="1" x14ac:dyDescent="0.25">
      <c r="B86" s="1157"/>
      <c r="C86" s="1157"/>
      <c r="D86" s="1157"/>
      <c r="G86" s="1157"/>
      <c r="H86" s="1157"/>
      <c r="I86" s="1157"/>
    </row>
    <row r="87" spans="2:9" ht="13.5" customHeight="1" x14ac:dyDescent="0.25">
      <c r="B87" s="1157"/>
      <c r="C87" s="1157"/>
      <c r="D87" s="1157"/>
      <c r="G87" s="1157"/>
      <c r="H87" s="1157"/>
      <c r="I87" s="1157"/>
    </row>
    <row r="88" spans="2:9" ht="13.5" customHeight="1" x14ac:dyDescent="0.25">
      <c r="B88" s="1157"/>
      <c r="C88" s="1157"/>
      <c r="D88" s="1157"/>
      <c r="G88" s="1157"/>
      <c r="H88" s="1157"/>
      <c r="I88" s="1157"/>
    </row>
    <row r="89" spans="2:9" ht="13.5" customHeight="1" x14ac:dyDescent="0.25">
      <c r="B89" s="1157"/>
      <c r="C89" s="1157"/>
      <c r="D89" s="1157"/>
      <c r="G89" s="1157"/>
      <c r="H89" s="1157"/>
      <c r="I89" s="1157"/>
    </row>
    <row r="90" spans="2:9" ht="13.5" customHeight="1" x14ac:dyDescent="0.25">
      <c r="B90" s="1157"/>
      <c r="C90" s="1157"/>
      <c r="D90" s="1157"/>
      <c r="G90" s="1157"/>
      <c r="H90" s="1157"/>
      <c r="I90" s="1157"/>
    </row>
    <row r="91" spans="2:9" ht="13.5" customHeight="1" x14ac:dyDescent="0.25">
      <c r="B91" s="1157"/>
      <c r="C91" s="1157"/>
      <c r="D91" s="1157"/>
      <c r="G91" s="1157"/>
      <c r="H91" s="1157"/>
      <c r="I91" s="1157"/>
    </row>
    <row r="92" spans="2:9" ht="13.5" customHeight="1" x14ac:dyDescent="0.25">
      <c r="B92" s="1157"/>
      <c r="C92" s="1157"/>
      <c r="D92" s="1157"/>
      <c r="G92" s="1157"/>
      <c r="H92" s="1157"/>
      <c r="I92" s="1157"/>
    </row>
    <row r="93" spans="2:9" ht="13.5" customHeight="1" x14ac:dyDescent="0.25">
      <c r="B93" s="1157"/>
      <c r="C93" s="1157"/>
      <c r="D93" s="1157"/>
      <c r="G93" s="1157"/>
      <c r="H93" s="1157"/>
      <c r="I93" s="1157"/>
    </row>
    <row r="94" spans="2:9" ht="13.5" customHeight="1" x14ac:dyDescent="0.25">
      <c r="B94" s="1157"/>
      <c r="C94" s="1157"/>
      <c r="D94" s="1157"/>
      <c r="G94" s="1157"/>
      <c r="H94" s="1157"/>
      <c r="I94" s="1157"/>
    </row>
    <row r="95" spans="2:9" ht="13.5" customHeight="1" x14ac:dyDescent="0.25">
      <c r="B95" s="1157"/>
      <c r="C95" s="1157"/>
      <c r="D95" s="1157"/>
      <c r="G95" s="1157"/>
      <c r="H95" s="1157"/>
      <c r="I95" s="1157"/>
    </row>
    <row r="96" spans="2:9" ht="13.5" customHeight="1" x14ac:dyDescent="0.25">
      <c r="B96" s="1157"/>
      <c r="C96" s="1157"/>
      <c r="D96" s="1157"/>
      <c r="G96" s="1157"/>
      <c r="H96" s="1157"/>
      <c r="I96" s="1157"/>
    </row>
    <row r="97" spans="2:9" ht="13.5" customHeight="1" x14ac:dyDescent="0.25">
      <c r="B97" s="1157"/>
      <c r="C97" s="1157"/>
      <c r="D97" s="1157"/>
      <c r="G97" s="1157"/>
      <c r="H97" s="1157"/>
      <c r="I97" s="1157"/>
    </row>
    <row r="98" spans="2:9" ht="13.5" customHeight="1" x14ac:dyDescent="0.25">
      <c r="B98" s="1157"/>
      <c r="C98" s="1157"/>
      <c r="D98" s="1157"/>
      <c r="G98" s="1157"/>
      <c r="H98" s="1157"/>
      <c r="I98" s="1157"/>
    </row>
    <row r="99" spans="2:9" ht="13.5" customHeight="1" x14ac:dyDescent="0.25">
      <c r="B99" s="1157"/>
      <c r="C99" s="1157"/>
      <c r="D99" s="1157"/>
      <c r="G99" s="1157"/>
      <c r="H99" s="1157"/>
      <c r="I99" s="1157"/>
    </row>
    <row r="100" spans="2:9" ht="13.5" customHeight="1" x14ac:dyDescent="0.25">
      <c r="G100" s="1157"/>
      <c r="H100" s="1157"/>
      <c r="I100" s="1157"/>
    </row>
    <row r="101" spans="2:9" ht="13.5" customHeight="1" x14ac:dyDescent="0.25">
      <c r="G101" s="1157"/>
      <c r="H101" s="1157"/>
      <c r="I101" s="1157"/>
    </row>
    <row r="102" spans="2:9" ht="13.5" customHeight="1" x14ac:dyDescent="0.25">
      <c r="G102" s="1157"/>
      <c r="H102" s="1157"/>
      <c r="I102" s="1157"/>
    </row>
  </sheetData>
  <pageMargins left="0.7" right="0.7" top="0.75" bottom="0.75" header="0.3" footer="0.3"/>
  <pageSetup paperSize="9" scale="29" orientation="portrait" r:id="rId1"/>
  <colBreaks count="1" manualBreakCount="1">
    <brk id="14" max="6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7400-9294-4E6F-B191-779F7011AADE}">
  <sheetPr codeName="Sheet18">
    <tabColor theme="8" tint="0.59999389629810485"/>
    <pageSetUpPr fitToPage="1"/>
  </sheetPr>
  <dimension ref="A1:AI76"/>
  <sheetViews>
    <sheetView showGridLines="0" view="pageBreakPreview" zoomScale="70" zoomScaleNormal="70" zoomScaleSheetLayoutView="70" zoomScalePageLayoutView="85" workbookViewId="0"/>
  </sheetViews>
  <sheetFormatPr defaultColWidth="9.1796875" defaultRowHeight="13.5" x14ac:dyDescent="0.25"/>
  <cols>
    <col min="1" max="1" width="3.1796875" style="1025" customWidth="1"/>
    <col min="2" max="2" width="58.54296875" style="76" customWidth="1"/>
    <col min="3" max="17" width="10.54296875" style="76" customWidth="1"/>
    <col min="18" max="18" width="3.1796875" style="76" customWidth="1"/>
    <col min="19" max="23" width="10.54296875" style="76" customWidth="1"/>
    <col min="24" max="26" width="10.7265625" style="76" customWidth="1"/>
    <col min="27" max="27" width="2.1796875" style="76" customWidth="1"/>
    <col min="28" max="35" width="10.7265625" style="76" customWidth="1"/>
    <col min="36" max="16384" width="9.1796875" style="76"/>
  </cols>
  <sheetData>
    <row r="1" spans="1:35" x14ac:dyDescent="0.25">
      <c r="D1" s="93"/>
      <c r="E1" s="93"/>
      <c r="S1" s="107"/>
      <c r="T1" s="107"/>
      <c r="U1" s="107"/>
      <c r="W1" s="107"/>
      <c r="X1" s="107"/>
      <c r="Y1" s="107"/>
      <c r="Z1" s="107"/>
      <c r="AB1" s="93"/>
      <c r="AF1" s="107"/>
      <c r="AG1" s="107"/>
      <c r="AH1" s="107"/>
    </row>
    <row r="2" spans="1:35" s="16" customFormat="1" ht="16.5" customHeight="1" x14ac:dyDescent="0.25">
      <c r="B2" s="1159" t="s">
        <v>392</v>
      </c>
      <c r="C2" s="1160"/>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row>
    <row r="3" spans="1:35" ht="15.75" customHeight="1" x14ac:dyDescent="0.25">
      <c r="A3" s="76"/>
    </row>
    <row r="4" spans="1:35" s="16" customFormat="1" ht="15.75" customHeight="1" x14ac:dyDescent="0.25">
      <c r="A4" s="1027"/>
      <c r="B4" s="958" t="s">
        <v>132</v>
      </c>
      <c r="C4" s="965">
        <v>2008</v>
      </c>
      <c r="D4" s="966">
        <v>2009</v>
      </c>
      <c r="E4" s="966">
        <v>2010</v>
      </c>
      <c r="F4" s="954">
        <v>2011</v>
      </c>
      <c r="G4" s="954">
        <v>2012</v>
      </c>
      <c r="H4" s="954">
        <v>2013</v>
      </c>
      <c r="I4" s="954">
        <v>2014</v>
      </c>
      <c r="J4" s="954">
        <v>2015</v>
      </c>
      <c r="K4" s="954">
        <v>2016</v>
      </c>
      <c r="L4" s="954">
        <v>2017</v>
      </c>
      <c r="M4" s="954">
        <v>2018</v>
      </c>
      <c r="N4" s="954">
        <v>2019</v>
      </c>
      <c r="O4" s="954">
        <v>2020</v>
      </c>
      <c r="P4" s="954">
        <v>2021</v>
      </c>
      <c r="Q4" s="954">
        <v>2022</v>
      </c>
      <c r="S4" s="953" t="s">
        <v>8</v>
      </c>
      <c r="T4" s="954" t="s">
        <v>9</v>
      </c>
      <c r="U4" s="954" t="s">
        <v>10</v>
      </c>
      <c r="V4" s="955" t="s">
        <v>11</v>
      </c>
      <c r="W4" s="953" t="s">
        <v>12</v>
      </c>
      <c r="X4" s="954" t="s">
        <v>13</v>
      </c>
      <c r="Y4" s="954" t="s">
        <v>14</v>
      </c>
      <c r="Z4" s="955" t="s">
        <v>15</v>
      </c>
      <c r="AB4" s="953" t="s">
        <v>8</v>
      </c>
      <c r="AC4" s="954" t="s">
        <v>16</v>
      </c>
      <c r="AD4" s="954" t="s">
        <v>17</v>
      </c>
      <c r="AE4" s="956" t="s">
        <v>18</v>
      </c>
      <c r="AF4" s="953" t="s">
        <v>12</v>
      </c>
      <c r="AG4" s="954" t="s">
        <v>19</v>
      </c>
      <c r="AH4" s="954" t="s">
        <v>20</v>
      </c>
      <c r="AI4" s="1047" t="s">
        <v>21</v>
      </c>
    </row>
    <row r="5" spans="1:35" x14ac:dyDescent="0.25">
      <c r="A5" s="1027"/>
      <c r="B5" s="419"/>
      <c r="C5" s="420"/>
      <c r="D5" s="420"/>
      <c r="E5" s="420"/>
      <c r="F5" s="420"/>
      <c r="G5" s="420"/>
      <c r="H5" s="420"/>
      <c r="I5" s="420"/>
      <c r="J5" s="420"/>
      <c r="K5" s="420"/>
      <c r="L5" s="420"/>
      <c r="M5" s="420"/>
      <c r="N5" s="420"/>
      <c r="O5" s="420"/>
      <c r="P5" s="420"/>
      <c r="Q5" s="421"/>
      <c r="S5" s="422"/>
      <c r="T5" s="107"/>
      <c r="U5" s="107"/>
      <c r="V5" s="111"/>
      <c r="W5" s="422"/>
      <c r="X5" s="107"/>
      <c r="Y5" s="107"/>
      <c r="Z5" s="111"/>
      <c r="AB5" s="49"/>
      <c r="AF5" s="422"/>
      <c r="AG5" s="107"/>
      <c r="AH5" s="107"/>
      <c r="AI5" s="839"/>
    </row>
    <row r="6" spans="1:35" s="121" customFormat="1" x14ac:dyDescent="0.25">
      <c r="A6" s="1028"/>
      <c r="B6" s="424" t="s">
        <v>24</v>
      </c>
      <c r="C6" s="425"/>
      <c r="D6" s="352">
        <v>542.54999999999995</v>
      </c>
      <c r="E6" s="352">
        <v>712.75</v>
      </c>
      <c r="F6" s="352">
        <v>800.74</v>
      </c>
      <c r="G6" s="352">
        <v>937.58</v>
      </c>
      <c r="H6" s="352">
        <v>920.51</v>
      </c>
      <c r="I6" s="352">
        <v>903.2</v>
      </c>
      <c r="J6" s="352">
        <v>1142.29</v>
      </c>
      <c r="K6" s="352">
        <v>1170.95</v>
      </c>
      <c r="L6" s="352">
        <v>1366.32</v>
      </c>
      <c r="M6" s="352">
        <v>1299.9100000000001</v>
      </c>
      <c r="N6" s="352">
        <v>1648.03</v>
      </c>
      <c r="O6" s="352">
        <v>1654.73</v>
      </c>
      <c r="P6" s="352">
        <v>1760.04</v>
      </c>
      <c r="Q6" s="394"/>
      <c r="R6" s="352"/>
      <c r="S6" s="416">
        <v>268.77</v>
      </c>
      <c r="T6" s="414">
        <v>654.24</v>
      </c>
      <c r="U6" s="414">
        <v>917.26</v>
      </c>
      <c r="V6" s="415">
        <v>1760.04</v>
      </c>
      <c r="W6" s="417">
        <v>393.62</v>
      </c>
      <c r="X6" s="417">
        <v>975.51</v>
      </c>
      <c r="Y6" s="417"/>
      <c r="Z6" s="417"/>
      <c r="AA6" s="352"/>
      <c r="AB6" s="416">
        <v>268.77</v>
      </c>
      <c r="AC6" s="414">
        <v>385.47</v>
      </c>
      <c r="AD6" s="414">
        <v>263.02</v>
      </c>
      <c r="AE6" s="414">
        <v>842.78</v>
      </c>
      <c r="AF6" s="417">
        <v>393.62</v>
      </c>
      <c r="AG6" s="417">
        <v>581.89</v>
      </c>
      <c r="AH6" s="417"/>
      <c r="AI6" s="1046"/>
    </row>
    <row r="7" spans="1:35" s="114" customFormat="1" x14ac:dyDescent="0.25">
      <c r="A7" s="1029"/>
      <c r="B7" s="427"/>
      <c r="C7" s="428"/>
      <c r="D7" s="429"/>
      <c r="E7" s="429"/>
      <c r="F7" s="429"/>
      <c r="G7" s="429"/>
      <c r="H7" s="429"/>
      <c r="I7" s="429"/>
      <c r="J7" s="429"/>
      <c r="K7" s="429"/>
      <c r="L7" s="429"/>
      <c r="M7" s="429"/>
      <c r="N7" s="429"/>
      <c r="O7" s="429"/>
      <c r="P7" s="429"/>
      <c r="Q7" s="430"/>
      <c r="R7" s="149"/>
      <c r="S7" s="148"/>
      <c r="T7" s="352"/>
      <c r="U7" s="352"/>
      <c r="V7" s="389"/>
      <c r="W7" s="352"/>
      <c r="X7" s="352"/>
      <c r="Y7" s="352"/>
      <c r="Z7" s="352"/>
      <c r="AA7" s="149"/>
      <c r="AB7" s="148"/>
      <c r="AC7" s="149"/>
      <c r="AD7" s="149"/>
      <c r="AE7" s="149"/>
      <c r="AF7" s="352"/>
      <c r="AG7" s="352"/>
      <c r="AH7" s="352"/>
      <c r="AI7" s="1044"/>
    </row>
    <row r="8" spans="1:35" s="114" customFormat="1" x14ac:dyDescent="0.25">
      <c r="A8" s="1029"/>
      <c r="B8" s="447" t="s">
        <v>133</v>
      </c>
      <c r="C8" s="117"/>
      <c r="D8" s="149">
        <v>-34.11</v>
      </c>
      <c r="E8" s="149">
        <v>-28.76</v>
      </c>
      <c r="F8" s="149">
        <v>-29.06</v>
      </c>
      <c r="G8" s="149">
        <v>-85.22</v>
      </c>
      <c r="H8" s="149">
        <v>-88.93</v>
      </c>
      <c r="I8" s="149">
        <v>-50</v>
      </c>
      <c r="J8" s="149">
        <v>-51.42</v>
      </c>
      <c r="K8" s="149">
        <v>-49.93</v>
      </c>
      <c r="L8" s="149">
        <v>-46.29</v>
      </c>
      <c r="M8" s="149">
        <v>-76.989999999999995</v>
      </c>
      <c r="N8" s="149">
        <v>-54.67</v>
      </c>
      <c r="O8" s="149">
        <v>-34.74</v>
      </c>
      <c r="P8" s="149">
        <v>-40.5</v>
      </c>
      <c r="Q8" s="389"/>
      <c r="R8" s="149"/>
      <c r="S8" s="148">
        <v>-23.52</v>
      </c>
      <c r="T8" s="149">
        <v>-8.27</v>
      </c>
      <c r="U8" s="149">
        <v>-24.99</v>
      </c>
      <c r="V8" s="389">
        <v>-40.5</v>
      </c>
      <c r="W8" s="153">
        <v>-10.31</v>
      </c>
      <c r="X8" s="153">
        <v>-43.08</v>
      </c>
      <c r="Y8" s="153"/>
      <c r="Z8" s="153"/>
      <c r="AA8" s="149"/>
      <c r="AB8" s="148">
        <v>-23.52</v>
      </c>
      <c r="AC8" s="149">
        <v>15.25</v>
      </c>
      <c r="AD8" s="149">
        <v>-16.72</v>
      </c>
      <c r="AE8" s="149">
        <v>-15.51</v>
      </c>
      <c r="AF8" s="153">
        <v>-10.31</v>
      </c>
      <c r="AG8" s="153">
        <v>-32.770000000000003</v>
      </c>
      <c r="AH8" s="153"/>
      <c r="AI8" s="1040"/>
    </row>
    <row r="9" spans="1:35" s="114" customFormat="1" x14ac:dyDescent="0.25">
      <c r="A9" s="1029"/>
      <c r="B9" s="447" t="s">
        <v>134</v>
      </c>
      <c r="C9" s="117"/>
      <c r="D9" s="149">
        <v>-87.3</v>
      </c>
      <c r="E9" s="149">
        <v>-166.86</v>
      </c>
      <c r="F9" s="149">
        <v>-189.49</v>
      </c>
      <c r="G9" s="149">
        <v>-204.98</v>
      </c>
      <c r="H9" s="149">
        <v>-198.59</v>
      </c>
      <c r="I9" s="149">
        <v>-206.91</v>
      </c>
      <c r="J9" s="149">
        <v>-188.22</v>
      </c>
      <c r="K9" s="149">
        <v>-178.56</v>
      </c>
      <c r="L9" s="149">
        <v>-139.47999999999999</v>
      </c>
      <c r="M9" s="149">
        <v>-139.37</v>
      </c>
      <c r="N9" s="149">
        <v>-155.75</v>
      </c>
      <c r="O9" s="149">
        <v>-101.35</v>
      </c>
      <c r="P9" s="149">
        <v>-88.52</v>
      </c>
      <c r="Q9" s="389"/>
      <c r="R9" s="149"/>
      <c r="S9" s="148">
        <v>-63.39</v>
      </c>
      <c r="T9" s="149">
        <v>-40.770000000000003</v>
      </c>
      <c r="U9" s="149">
        <v>-88.46</v>
      </c>
      <c r="V9" s="389">
        <v>-88.52</v>
      </c>
      <c r="W9" s="153">
        <v>-63.77</v>
      </c>
      <c r="X9" s="153">
        <v>-231.96</v>
      </c>
      <c r="Y9" s="153"/>
      <c r="Z9" s="153"/>
      <c r="AA9" s="149"/>
      <c r="AB9" s="148">
        <v>-63.39</v>
      </c>
      <c r="AC9" s="149">
        <v>22.62</v>
      </c>
      <c r="AD9" s="149">
        <v>-47.69</v>
      </c>
      <c r="AE9" s="149">
        <v>-0.06</v>
      </c>
      <c r="AF9" s="153">
        <v>-63.77</v>
      </c>
      <c r="AG9" s="153">
        <v>-168.19</v>
      </c>
      <c r="AH9" s="153"/>
      <c r="AI9" s="1040"/>
    </row>
    <row r="10" spans="1:35" s="114" customFormat="1" x14ac:dyDescent="0.25">
      <c r="A10" s="1029"/>
      <c r="B10" s="447" t="s">
        <v>135</v>
      </c>
      <c r="C10" s="117"/>
      <c r="D10" s="149">
        <v>3.94</v>
      </c>
      <c r="E10" s="149">
        <v>5.05</v>
      </c>
      <c r="F10" s="149">
        <v>5.45</v>
      </c>
      <c r="G10" s="149">
        <v>7.4</v>
      </c>
      <c r="H10" s="149">
        <v>14.73</v>
      </c>
      <c r="I10" s="149">
        <v>21.76</v>
      </c>
      <c r="J10" s="149">
        <v>-1.52</v>
      </c>
      <c r="K10" s="149">
        <v>-0.18</v>
      </c>
      <c r="L10" s="149">
        <v>3.01</v>
      </c>
      <c r="M10" s="149">
        <v>1.65</v>
      </c>
      <c r="N10" s="149">
        <v>3.39</v>
      </c>
      <c r="O10" s="149">
        <v>0</v>
      </c>
      <c r="P10" s="149">
        <v>0</v>
      </c>
      <c r="Q10" s="389"/>
      <c r="R10" s="149"/>
      <c r="S10" s="148">
        <v>0</v>
      </c>
      <c r="T10" s="149">
        <v>0</v>
      </c>
      <c r="U10" s="149">
        <v>0</v>
      </c>
      <c r="V10" s="389">
        <v>0</v>
      </c>
      <c r="W10" s="153">
        <v>0</v>
      </c>
      <c r="X10" s="153">
        <v>0</v>
      </c>
      <c r="Y10" s="153"/>
      <c r="Z10" s="153"/>
      <c r="AA10" s="149"/>
      <c r="AB10" s="148">
        <v>0</v>
      </c>
      <c r="AC10" s="149">
        <v>0</v>
      </c>
      <c r="AD10" s="149">
        <v>0</v>
      </c>
      <c r="AE10" s="149">
        <v>0</v>
      </c>
      <c r="AF10" s="153">
        <v>0</v>
      </c>
      <c r="AG10" s="153">
        <v>0</v>
      </c>
      <c r="AH10" s="153"/>
      <c r="AI10" s="1040"/>
    </row>
    <row r="11" spans="1:35" s="114" customFormat="1" x14ac:dyDescent="0.25">
      <c r="A11" s="1029"/>
      <c r="B11" s="431"/>
      <c r="C11" s="411"/>
      <c r="D11" s="432"/>
      <c r="E11" s="432"/>
      <c r="F11" s="432"/>
      <c r="G11" s="432"/>
      <c r="H11" s="432"/>
      <c r="I11" s="432"/>
      <c r="J11" s="432"/>
      <c r="K11" s="432"/>
      <c r="L11" s="432"/>
      <c r="M11" s="432"/>
      <c r="N11" s="432"/>
      <c r="O11" s="432"/>
      <c r="P11" s="432"/>
      <c r="Q11" s="433"/>
      <c r="R11" s="149"/>
      <c r="S11" s="148"/>
      <c r="T11" s="352"/>
      <c r="U11" s="352"/>
      <c r="V11" s="389"/>
      <c r="W11" s="352"/>
      <c r="X11" s="352"/>
      <c r="Y11" s="352"/>
      <c r="Z11" s="352"/>
      <c r="AA11" s="149"/>
      <c r="AB11" s="148"/>
      <c r="AC11" s="149"/>
      <c r="AD11" s="149"/>
      <c r="AE11" s="149"/>
      <c r="AF11" s="352"/>
      <c r="AG11" s="352"/>
      <c r="AH11" s="352"/>
      <c r="AI11" s="1044"/>
    </row>
    <row r="12" spans="1:35" s="121" customFormat="1" x14ac:dyDescent="0.25">
      <c r="A12" s="1028"/>
      <c r="B12" s="424" t="s">
        <v>136</v>
      </c>
      <c r="C12" s="425"/>
      <c r="D12" s="352">
        <v>425.07</v>
      </c>
      <c r="E12" s="352">
        <v>522.17999999999995</v>
      </c>
      <c r="F12" s="352">
        <v>587.63</v>
      </c>
      <c r="G12" s="352">
        <v>654.77</v>
      </c>
      <c r="H12" s="352">
        <v>647.72</v>
      </c>
      <c r="I12" s="352">
        <v>668.05</v>
      </c>
      <c r="J12" s="352">
        <v>901.13</v>
      </c>
      <c r="K12" s="352">
        <v>942.28</v>
      </c>
      <c r="L12" s="352">
        <v>1183.55</v>
      </c>
      <c r="M12" s="352">
        <v>1085.2</v>
      </c>
      <c r="N12" s="352">
        <v>1441</v>
      </c>
      <c r="O12" s="352">
        <v>1518.64</v>
      </c>
      <c r="P12" s="352">
        <v>1631.02</v>
      </c>
      <c r="Q12" s="394"/>
      <c r="R12" s="352"/>
      <c r="S12" s="416">
        <v>181.86</v>
      </c>
      <c r="T12" s="414">
        <v>605.20000000000005</v>
      </c>
      <c r="U12" s="414">
        <v>803.81</v>
      </c>
      <c r="V12" s="415">
        <v>1631.02</v>
      </c>
      <c r="W12" s="417">
        <v>319.54000000000002</v>
      </c>
      <c r="X12" s="417">
        <v>700.47</v>
      </c>
      <c r="Y12" s="417"/>
      <c r="Z12" s="417"/>
      <c r="AA12" s="352"/>
      <c r="AB12" s="416">
        <v>181.86</v>
      </c>
      <c r="AC12" s="414">
        <v>423.33</v>
      </c>
      <c r="AD12" s="414">
        <v>198.61</v>
      </c>
      <c r="AE12" s="414">
        <v>827.21</v>
      </c>
      <c r="AF12" s="417">
        <v>319.54000000000002</v>
      </c>
      <c r="AG12" s="417">
        <v>380.93</v>
      </c>
      <c r="AH12" s="417"/>
      <c r="AI12" s="1043"/>
    </row>
    <row r="13" spans="1:35" s="114" customFormat="1" ht="15" x14ac:dyDescent="0.25">
      <c r="A13" s="1029"/>
      <c r="B13" s="427"/>
      <c r="C13" s="434"/>
      <c r="D13" s="429"/>
      <c r="E13" s="429"/>
      <c r="F13" s="429"/>
      <c r="G13" s="429"/>
      <c r="H13" s="429"/>
      <c r="I13" s="429"/>
      <c r="J13" s="429"/>
      <c r="K13" s="429"/>
      <c r="L13" s="429"/>
      <c r="M13" s="429"/>
      <c r="N13" s="429"/>
      <c r="O13" s="429"/>
      <c r="P13" s="429"/>
      <c r="Q13" s="430"/>
      <c r="R13" s="149"/>
      <c r="S13" s="148"/>
      <c r="T13" s="352"/>
      <c r="U13" s="352"/>
      <c r="V13" s="389"/>
      <c r="W13" s="352"/>
      <c r="X13" s="352"/>
      <c r="Y13" s="352"/>
      <c r="Z13" s="352"/>
      <c r="AA13" s="149"/>
      <c r="AB13" s="148"/>
      <c r="AC13" s="149"/>
      <c r="AD13" s="149"/>
      <c r="AE13" s="149"/>
      <c r="AF13" s="352"/>
      <c r="AG13" s="352"/>
      <c r="AH13" s="352"/>
      <c r="AI13" s="1044"/>
    </row>
    <row r="14" spans="1:35" s="114" customFormat="1" x14ac:dyDescent="0.25">
      <c r="A14" s="1029"/>
      <c r="B14" s="447" t="s">
        <v>134</v>
      </c>
      <c r="C14" s="117"/>
      <c r="D14" s="149">
        <v>87.3</v>
      </c>
      <c r="E14" s="149">
        <v>166.86</v>
      </c>
      <c r="F14" s="149">
        <v>189.49</v>
      </c>
      <c r="G14" s="149">
        <v>204.98</v>
      </c>
      <c r="H14" s="149">
        <v>198.59</v>
      </c>
      <c r="I14" s="149">
        <v>206.91</v>
      </c>
      <c r="J14" s="149">
        <v>188.22</v>
      </c>
      <c r="K14" s="149">
        <v>178.56</v>
      </c>
      <c r="L14" s="149">
        <v>139.47999999999999</v>
      </c>
      <c r="M14" s="149">
        <v>139.37</v>
      </c>
      <c r="N14" s="149">
        <v>155.75</v>
      </c>
      <c r="O14" s="149">
        <v>101.35</v>
      </c>
      <c r="P14" s="149">
        <v>88.52</v>
      </c>
      <c r="Q14" s="389"/>
      <c r="R14" s="149"/>
      <c r="S14" s="148">
        <v>63.39</v>
      </c>
      <c r="T14" s="149">
        <v>40.770000000000003</v>
      </c>
      <c r="U14" s="149">
        <v>88.46</v>
      </c>
      <c r="V14" s="389">
        <v>88.52</v>
      </c>
      <c r="W14" s="153">
        <v>63.77</v>
      </c>
      <c r="X14" s="153">
        <v>231.96</v>
      </c>
      <c r="Y14" s="153"/>
      <c r="Z14" s="153"/>
      <c r="AA14" s="149"/>
      <c r="AB14" s="148">
        <v>63.39</v>
      </c>
      <c r="AC14" s="149">
        <v>-22.62</v>
      </c>
      <c r="AD14" s="149">
        <v>47.69</v>
      </c>
      <c r="AE14" s="151">
        <v>0.06</v>
      </c>
      <c r="AF14" s="153">
        <v>63.77</v>
      </c>
      <c r="AG14" s="153">
        <v>168.19</v>
      </c>
      <c r="AH14" s="153"/>
      <c r="AI14" s="1040"/>
    </row>
    <row r="15" spans="1:35" s="114" customFormat="1" x14ac:dyDescent="0.25">
      <c r="A15" s="1029"/>
      <c r="B15" s="447" t="s">
        <v>51</v>
      </c>
      <c r="C15" s="117"/>
      <c r="D15" s="149">
        <v>-82.67</v>
      </c>
      <c r="E15" s="149">
        <v>-107.01</v>
      </c>
      <c r="F15" s="149">
        <v>-111.61</v>
      </c>
      <c r="G15" s="149">
        <v>-127.35</v>
      </c>
      <c r="H15" s="149">
        <v>-125.1</v>
      </c>
      <c r="I15" s="149">
        <v>-123.58</v>
      </c>
      <c r="J15" s="149">
        <v>-197.44</v>
      </c>
      <c r="K15" s="149">
        <v>-197.54</v>
      </c>
      <c r="L15" s="149">
        <v>-225.57</v>
      </c>
      <c r="M15" s="149">
        <v>-177.54</v>
      </c>
      <c r="N15" s="149">
        <v>-173.05</v>
      </c>
      <c r="O15" s="149">
        <v>-201.78</v>
      </c>
      <c r="P15" s="149">
        <v>-177.2</v>
      </c>
      <c r="Q15" s="389"/>
      <c r="R15" s="149"/>
      <c r="S15" s="148">
        <v>-44.69</v>
      </c>
      <c r="T15" s="149">
        <v>-86.52</v>
      </c>
      <c r="U15" s="149">
        <v>-123.13</v>
      </c>
      <c r="V15" s="389">
        <v>-177.2</v>
      </c>
      <c r="W15" s="153">
        <v>-58.69</v>
      </c>
      <c r="X15" s="153">
        <v>-123.75</v>
      </c>
      <c r="Y15" s="153"/>
      <c r="Z15" s="153"/>
      <c r="AA15" s="149"/>
      <c r="AB15" s="148">
        <v>-44.69</v>
      </c>
      <c r="AC15" s="149">
        <v>-41.83</v>
      </c>
      <c r="AD15" s="149">
        <v>-36.61</v>
      </c>
      <c r="AE15" s="151">
        <v>-54.08</v>
      </c>
      <c r="AF15" s="153">
        <v>-58.69</v>
      </c>
      <c r="AG15" s="153">
        <v>-65.06</v>
      </c>
      <c r="AH15" s="153"/>
      <c r="AI15" s="1040"/>
    </row>
    <row r="16" spans="1:35" s="114" customFormat="1" x14ac:dyDescent="0.25">
      <c r="A16" s="1029"/>
      <c r="B16" s="447" t="s">
        <v>135</v>
      </c>
      <c r="C16" s="117"/>
      <c r="D16" s="149">
        <v>-3.94</v>
      </c>
      <c r="E16" s="149">
        <v>-5.05</v>
      </c>
      <c r="F16" s="149">
        <v>-5.45</v>
      </c>
      <c r="G16" s="149">
        <v>-7.4</v>
      </c>
      <c r="H16" s="149">
        <v>-14.73</v>
      </c>
      <c r="I16" s="149">
        <v>-21.76</v>
      </c>
      <c r="J16" s="149">
        <v>1.52</v>
      </c>
      <c r="K16" s="149">
        <v>0.18</v>
      </c>
      <c r="L16" s="149">
        <v>-3.01</v>
      </c>
      <c r="M16" s="149">
        <v>-1.65</v>
      </c>
      <c r="N16" s="149">
        <v>-3.39</v>
      </c>
      <c r="O16" s="149">
        <v>6.15</v>
      </c>
      <c r="P16" s="149">
        <v>-41.18</v>
      </c>
      <c r="Q16" s="389"/>
      <c r="R16" s="149"/>
      <c r="S16" s="148">
        <v>16.22</v>
      </c>
      <c r="T16" s="149">
        <v>11.64</v>
      </c>
      <c r="U16" s="149">
        <v>10.71</v>
      </c>
      <c r="V16" s="389">
        <v>-41.18</v>
      </c>
      <c r="W16" s="153">
        <v>-43.9</v>
      </c>
      <c r="X16" s="153">
        <v>-67.16</v>
      </c>
      <c r="Y16" s="153"/>
      <c r="Z16" s="153"/>
      <c r="AA16" s="149"/>
      <c r="AB16" s="148">
        <v>16.22</v>
      </c>
      <c r="AC16" s="149">
        <v>-4.59</v>
      </c>
      <c r="AD16" s="149">
        <v>-0.93</v>
      </c>
      <c r="AE16" s="151">
        <v>-51.89</v>
      </c>
      <c r="AF16" s="153">
        <v>-43.9</v>
      </c>
      <c r="AG16" s="153">
        <v>-23.25</v>
      </c>
      <c r="AH16" s="153"/>
      <c r="AI16" s="1040"/>
    </row>
    <row r="17" spans="1:35" s="114" customFormat="1" x14ac:dyDescent="0.25">
      <c r="A17" s="1029"/>
      <c r="B17" s="447" t="s">
        <v>340</v>
      </c>
      <c r="C17" s="117"/>
      <c r="D17" s="149">
        <v>-8</v>
      </c>
      <c r="E17" s="149">
        <v>-35.79</v>
      </c>
      <c r="F17" s="149">
        <v>-46.21</v>
      </c>
      <c r="G17" s="149">
        <v>6.91</v>
      </c>
      <c r="H17" s="149">
        <v>0.2</v>
      </c>
      <c r="I17" s="149">
        <v>-6.11</v>
      </c>
      <c r="J17" s="149">
        <v>-65.34</v>
      </c>
      <c r="K17" s="149">
        <v>-11.77</v>
      </c>
      <c r="L17" s="149">
        <v>-51.54</v>
      </c>
      <c r="M17" s="149">
        <v>-62.55</v>
      </c>
      <c r="N17" s="149">
        <v>-289.89999999999998</v>
      </c>
      <c r="O17" s="149">
        <v>-438.73</v>
      </c>
      <c r="P17" s="149">
        <v>-493.14</v>
      </c>
      <c r="Q17" s="389"/>
      <c r="R17" s="149"/>
      <c r="S17" s="148">
        <v>0.04</v>
      </c>
      <c r="T17" s="149">
        <v>-100.42</v>
      </c>
      <c r="U17" s="149">
        <v>-102.71</v>
      </c>
      <c r="V17" s="389">
        <v>-493.14</v>
      </c>
      <c r="W17" s="153">
        <v>1.36</v>
      </c>
      <c r="X17" s="153">
        <v>-96.41</v>
      </c>
      <c r="Y17" s="153"/>
      <c r="Z17" s="153"/>
      <c r="AA17" s="149"/>
      <c r="AB17" s="148">
        <v>0.04</v>
      </c>
      <c r="AC17" s="149">
        <v>-100.46</v>
      </c>
      <c r="AD17" s="149">
        <v>-2.29</v>
      </c>
      <c r="AE17" s="151">
        <v>-390.42</v>
      </c>
      <c r="AF17" s="153">
        <v>1.36</v>
      </c>
      <c r="AG17" s="153">
        <v>-97.76</v>
      </c>
      <c r="AH17" s="153"/>
      <c r="AI17" s="1040"/>
    </row>
    <row r="18" spans="1:35" s="114" customFormat="1" x14ac:dyDescent="0.25">
      <c r="A18" s="1029"/>
      <c r="B18" s="447" t="s">
        <v>137</v>
      </c>
      <c r="C18" s="117"/>
      <c r="D18" s="149">
        <v>-25.34</v>
      </c>
      <c r="E18" s="149">
        <v>26.26</v>
      </c>
      <c r="F18" s="149">
        <v>28.68</v>
      </c>
      <c r="G18" s="149">
        <v>-65.63</v>
      </c>
      <c r="H18" s="149">
        <v>-29.53</v>
      </c>
      <c r="I18" s="149">
        <v>-16.420000000000002</v>
      </c>
      <c r="J18" s="149">
        <v>-126.64</v>
      </c>
      <c r="K18" s="149">
        <v>-43.02</v>
      </c>
      <c r="L18" s="149">
        <v>-61.63</v>
      </c>
      <c r="M18" s="149">
        <v>2.37</v>
      </c>
      <c r="N18" s="149">
        <v>-41.34</v>
      </c>
      <c r="O18" s="149">
        <v>-77.7</v>
      </c>
      <c r="P18" s="149">
        <v>-194.1</v>
      </c>
      <c r="Q18" s="389"/>
      <c r="R18" s="149"/>
      <c r="S18" s="148">
        <v>-65.41</v>
      </c>
      <c r="T18" s="149">
        <v>-177.6</v>
      </c>
      <c r="U18" s="149">
        <v>-260.52</v>
      </c>
      <c r="V18" s="389">
        <v>-194.1</v>
      </c>
      <c r="W18" s="153">
        <v>-88.36</v>
      </c>
      <c r="X18" s="153">
        <v>-165.86</v>
      </c>
      <c r="Y18" s="153"/>
      <c r="Z18" s="153"/>
      <c r="AA18" s="149"/>
      <c r="AB18" s="148">
        <v>-65.41</v>
      </c>
      <c r="AC18" s="149">
        <v>-112.19</v>
      </c>
      <c r="AD18" s="149">
        <v>-82.92</v>
      </c>
      <c r="AE18" s="151">
        <v>66.430000000000007</v>
      </c>
      <c r="AF18" s="153">
        <v>-88.36</v>
      </c>
      <c r="AG18" s="153">
        <v>-77.5</v>
      </c>
      <c r="AH18" s="153"/>
      <c r="AI18" s="1040"/>
    </row>
    <row r="19" spans="1:35" s="114" customFormat="1" x14ac:dyDescent="0.25">
      <c r="A19" s="1029"/>
      <c r="B19" s="431"/>
      <c r="C19" s="411"/>
      <c r="D19" s="432"/>
      <c r="E19" s="432"/>
      <c r="F19" s="432"/>
      <c r="G19" s="432"/>
      <c r="H19" s="432"/>
      <c r="I19" s="432"/>
      <c r="J19" s="432"/>
      <c r="K19" s="432"/>
      <c r="L19" s="432"/>
      <c r="M19" s="432"/>
      <c r="N19" s="432"/>
      <c r="O19" s="432"/>
      <c r="P19" s="432"/>
      <c r="Q19" s="433"/>
      <c r="R19" s="149"/>
      <c r="S19" s="148"/>
      <c r="T19" s="149"/>
      <c r="U19" s="149"/>
      <c r="V19" s="389"/>
      <c r="W19" s="149"/>
      <c r="X19" s="149"/>
      <c r="Y19" s="149"/>
      <c r="Z19" s="149"/>
      <c r="AA19" s="149"/>
      <c r="AB19" s="148"/>
      <c r="AC19" s="149"/>
      <c r="AD19" s="149"/>
      <c r="AE19" s="149"/>
      <c r="AF19" s="149"/>
      <c r="AG19" s="149"/>
      <c r="AH19" s="149"/>
      <c r="AI19" s="1045"/>
    </row>
    <row r="20" spans="1:35" s="121" customFormat="1" x14ac:dyDescent="0.25">
      <c r="A20" s="1028"/>
      <c r="B20" s="424" t="s">
        <v>29</v>
      </c>
      <c r="C20" s="425"/>
      <c r="D20" s="352">
        <v>392.42</v>
      </c>
      <c r="E20" s="352">
        <v>567.45000000000005</v>
      </c>
      <c r="F20" s="352">
        <v>642.53</v>
      </c>
      <c r="G20" s="352">
        <v>666.29</v>
      </c>
      <c r="H20" s="352">
        <v>677.15</v>
      </c>
      <c r="I20" s="352">
        <v>707.09</v>
      </c>
      <c r="J20" s="352">
        <v>701.44</v>
      </c>
      <c r="K20" s="352">
        <v>868.69</v>
      </c>
      <c r="L20" s="352">
        <v>981.29</v>
      </c>
      <c r="M20" s="352">
        <v>985.2</v>
      </c>
      <c r="N20" s="352">
        <v>1089.07</v>
      </c>
      <c r="O20" s="352">
        <v>907.92</v>
      </c>
      <c r="P20" s="352">
        <v>813.91</v>
      </c>
      <c r="Q20" s="394"/>
      <c r="R20" s="352"/>
      <c r="S20" s="416">
        <v>151.41999999999999</v>
      </c>
      <c r="T20" s="414">
        <v>293.07</v>
      </c>
      <c r="U20" s="414">
        <v>416.61</v>
      </c>
      <c r="V20" s="415">
        <v>813.91</v>
      </c>
      <c r="W20" s="417">
        <v>193.71</v>
      </c>
      <c r="X20" s="417">
        <v>479.26</v>
      </c>
      <c r="Y20" s="417"/>
      <c r="Z20" s="417"/>
      <c r="AA20" s="352"/>
      <c r="AB20" s="416">
        <v>151.41999999999999</v>
      </c>
      <c r="AC20" s="414">
        <v>141.63999999999999</v>
      </c>
      <c r="AD20" s="414">
        <v>123.54</v>
      </c>
      <c r="AE20" s="414">
        <v>397.31</v>
      </c>
      <c r="AF20" s="417">
        <v>193.71</v>
      </c>
      <c r="AG20" s="417">
        <v>285.55</v>
      </c>
      <c r="AH20" s="417"/>
      <c r="AI20" s="1043"/>
    </row>
    <row r="21" spans="1:35" s="114" customFormat="1" x14ac:dyDescent="0.25">
      <c r="A21" s="1029"/>
      <c r="B21" s="435"/>
      <c r="C21" s="428"/>
      <c r="D21" s="429"/>
      <c r="E21" s="429"/>
      <c r="F21" s="429"/>
      <c r="G21" s="429"/>
      <c r="H21" s="429"/>
      <c r="I21" s="429"/>
      <c r="J21" s="429"/>
      <c r="K21" s="429"/>
      <c r="L21" s="429"/>
      <c r="M21" s="429"/>
      <c r="N21" s="429"/>
      <c r="O21" s="429"/>
      <c r="P21" s="429"/>
      <c r="Q21" s="430"/>
      <c r="R21" s="149"/>
      <c r="S21" s="148"/>
      <c r="T21" s="352"/>
      <c r="U21" s="352"/>
      <c r="V21" s="389"/>
      <c r="W21" s="352"/>
      <c r="X21" s="352"/>
      <c r="Y21" s="352"/>
      <c r="Z21" s="352"/>
      <c r="AA21" s="149"/>
      <c r="AB21" s="148">
        <v>0</v>
      </c>
      <c r="AC21" s="149">
        <v>0</v>
      </c>
      <c r="AD21" s="149">
        <v>0</v>
      </c>
      <c r="AE21" s="149">
        <v>0</v>
      </c>
      <c r="AF21" s="352"/>
      <c r="AG21" s="352"/>
      <c r="AH21" s="352"/>
      <c r="AI21" s="1044"/>
    </row>
    <row r="22" spans="1:35" s="114" customFormat="1" x14ac:dyDescent="0.25">
      <c r="A22" s="1029"/>
      <c r="B22" s="447" t="s">
        <v>30</v>
      </c>
      <c r="C22" s="117"/>
      <c r="D22" s="149">
        <v>-1846.33</v>
      </c>
      <c r="E22" s="149">
        <v>-1401.01</v>
      </c>
      <c r="F22" s="149">
        <v>-829.45</v>
      </c>
      <c r="G22" s="149">
        <v>-611.79</v>
      </c>
      <c r="H22" s="149">
        <v>-626.84</v>
      </c>
      <c r="I22" s="149">
        <v>-732.36</v>
      </c>
      <c r="J22" s="149">
        <v>-902.65</v>
      </c>
      <c r="K22" s="149">
        <v>-1029.3599999999999</v>
      </c>
      <c r="L22" s="149">
        <v>-1051.0999999999999</v>
      </c>
      <c r="M22" s="149">
        <v>-1274.7</v>
      </c>
      <c r="N22" s="149">
        <v>-1109.46</v>
      </c>
      <c r="O22" s="149">
        <v>-2097.69</v>
      </c>
      <c r="P22" s="149">
        <v>-2522.02</v>
      </c>
      <c r="Q22" s="389"/>
      <c r="R22" s="149"/>
      <c r="S22" s="148">
        <v>-380.1</v>
      </c>
      <c r="T22" s="149">
        <v>-968.06</v>
      </c>
      <c r="U22" s="149">
        <v>-1762.43</v>
      </c>
      <c r="V22" s="389">
        <v>-2522.02</v>
      </c>
      <c r="W22" s="153">
        <v>-673.53</v>
      </c>
      <c r="X22" s="153">
        <v>-1284.8699999999999</v>
      </c>
      <c r="Y22" s="153"/>
      <c r="Z22" s="153"/>
      <c r="AA22" s="149"/>
      <c r="AB22" s="148">
        <v>-380.1</v>
      </c>
      <c r="AC22" s="149">
        <v>-587.96</v>
      </c>
      <c r="AD22" s="149">
        <v>-794.37</v>
      </c>
      <c r="AE22" s="151">
        <v>-759.6</v>
      </c>
      <c r="AF22" s="153">
        <v>-673.53</v>
      </c>
      <c r="AG22" s="153">
        <v>-611.33000000000004</v>
      </c>
      <c r="AH22" s="153"/>
      <c r="AI22" s="1040"/>
    </row>
    <row r="23" spans="1:35" s="114" customFormat="1" x14ac:dyDescent="0.25">
      <c r="A23" s="1029"/>
      <c r="B23" s="447" t="s">
        <v>241</v>
      </c>
      <c r="C23" s="117"/>
      <c r="D23" s="149">
        <v>-117.11</v>
      </c>
      <c r="E23" s="149">
        <v>-79.34</v>
      </c>
      <c r="F23" s="149">
        <v>-237.21</v>
      </c>
      <c r="G23" s="149">
        <v>-22.12</v>
      </c>
      <c r="H23" s="149">
        <v>-46.54</v>
      </c>
      <c r="I23" s="149">
        <v>-19.37</v>
      </c>
      <c r="J23" s="149">
        <v>-156.56</v>
      </c>
      <c r="K23" s="149">
        <v>-31.2</v>
      </c>
      <c r="L23" s="149">
        <v>15.17</v>
      </c>
      <c r="M23" s="149">
        <v>-102.37</v>
      </c>
      <c r="N23" s="149">
        <v>-291.3</v>
      </c>
      <c r="O23" s="149">
        <v>-1093.27</v>
      </c>
      <c r="P23" s="149">
        <v>-330.38</v>
      </c>
      <c r="Q23" s="389"/>
      <c r="R23" s="149"/>
      <c r="S23" s="148">
        <v>-116.04</v>
      </c>
      <c r="T23" s="149">
        <v>-211.15</v>
      </c>
      <c r="U23" s="149">
        <v>-260.24</v>
      </c>
      <c r="V23" s="389">
        <v>-330.38</v>
      </c>
      <c r="W23" s="153">
        <v>-997.26</v>
      </c>
      <c r="X23" s="153">
        <v>-1593.27</v>
      </c>
      <c r="Y23" s="153"/>
      <c r="Z23" s="153"/>
      <c r="AA23" s="149"/>
      <c r="AB23" s="148">
        <v>-116.04</v>
      </c>
      <c r="AC23" s="149">
        <v>-95.1</v>
      </c>
      <c r="AD23" s="149">
        <v>-49.09</v>
      </c>
      <c r="AE23" s="151">
        <v>-70.14</v>
      </c>
      <c r="AF23" s="153">
        <v>-997.26</v>
      </c>
      <c r="AG23" s="153">
        <v>-596</v>
      </c>
      <c r="AH23" s="153"/>
      <c r="AI23" s="1040"/>
    </row>
    <row r="24" spans="1:35" s="114" customFormat="1" x14ac:dyDescent="0.25">
      <c r="A24" s="1029"/>
      <c r="B24" s="447" t="s">
        <v>138</v>
      </c>
      <c r="C24" s="117"/>
      <c r="D24" s="149">
        <v>116.49</v>
      </c>
      <c r="E24" s="149">
        <v>-20.48</v>
      </c>
      <c r="F24" s="149">
        <v>-22.89</v>
      </c>
      <c r="G24" s="149">
        <v>1.57</v>
      </c>
      <c r="H24" s="149">
        <v>-180.44</v>
      </c>
      <c r="I24" s="149">
        <v>195.74</v>
      </c>
      <c r="J24" s="149">
        <v>26.27</v>
      </c>
      <c r="K24" s="149">
        <v>10.19</v>
      </c>
      <c r="L24" s="149">
        <v>13.91</v>
      </c>
      <c r="M24" s="149">
        <v>370.97</v>
      </c>
      <c r="N24" s="149">
        <v>-100.27</v>
      </c>
      <c r="O24" s="149">
        <v>552.29</v>
      </c>
      <c r="P24" s="149">
        <v>244.82</v>
      </c>
      <c r="Q24" s="389"/>
      <c r="R24" s="149"/>
      <c r="S24" s="148">
        <v>-531.24</v>
      </c>
      <c r="T24" s="149">
        <v>-643.6</v>
      </c>
      <c r="U24" s="149">
        <v>-177.31</v>
      </c>
      <c r="V24" s="389">
        <v>244.82</v>
      </c>
      <c r="W24" s="153">
        <v>31.59</v>
      </c>
      <c r="X24" s="153">
        <v>178.58</v>
      </c>
      <c r="Y24" s="153"/>
      <c r="Z24" s="153"/>
      <c r="AA24" s="149"/>
      <c r="AB24" s="148">
        <v>-531.24</v>
      </c>
      <c r="AC24" s="149">
        <v>-112.36</v>
      </c>
      <c r="AD24" s="149">
        <v>466.3</v>
      </c>
      <c r="AE24" s="151">
        <v>422.13</v>
      </c>
      <c r="AF24" s="153">
        <v>31.59</v>
      </c>
      <c r="AG24" s="153">
        <v>146.99</v>
      </c>
      <c r="AH24" s="153"/>
      <c r="AI24" s="1040"/>
    </row>
    <row r="25" spans="1:35" s="114" customFormat="1" x14ac:dyDescent="0.25">
      <c r="A25" s="1029"/>
      <c r="B25" s="447" t="s">
        <v>139</v>
      </c>
      <c r="C25" s="117"/>
      <c r="D25" s="149">
        <v>155.94999999999999</v>
      </c>
      <c r="E25" s="149">
        <v>169.3</v>
      </c>
      <c r="F25" s="149">
        <v>2.59</v>
      </c>
      <c r="G25" s="149">
        <v>5.31</v>
      </c>
      <c r="H25" s="149">
        <v>90.8</v>
      </c>
      <c r="I25" s="149">
        <v>22.06</v>
      </c>
      <c r="J25" s="149">
        <v>1.47</v>
      </c>
      <c r="K25" s="149">
        <v>0.82</v>
      </c>
      <c r="L25" s="149">
        <v>-0.02</v>
      </c>
      <c r="M25" s="149">
        <v>0</v>
      </c>
      <c r="N25" s="149">
        <v>0</v>
      </c>
      <c r="O25" s="149">
        <v>0</v>
      </c>
      <c r="P25" s="149">
        <v>0</v>
      </c>
      <c r="Q25" s="389"/>
      <c r="R25" s="149"/>
      <c r="S25" s="148">
        <v>0</v>
      </c>
      <c r="T25" s="149">
        <v>0</v>
      </c>
      <c r="U25" s="149">
        <v>0</v>
      </c>
      <c r="V25" s="389">
        <v>0</v>
      </c>
      <c r="W25" s="153">
        <v>0</v>
      </c>
      <c r="X25" s="153">
        <v>0</v>
      </c>
      <c r="Y25" s="153"/>
      <c r="Z25" s="153"/>
      <c r="AA25" s="149"/>
      <c r="AB25" s="148">
        <v>0</v>
      </c>
      <c r="AC25" s="149">
        <v>0</v>
      </c>
      <c r="AD25" s="149">
        <v>0</v>
      </c>
      <c r="AE25" s="151">
        <v>0</v>
      </c>
      <c r="AF25" s="153">
        <v>0</v>
      </c>
      <c r="AG25" s="153">
        <v>0</v>
      </c>
      <c r="AH25" s="153"/>
      <c r="AI25" s="1040"/>
    </row>
    <row r="26" spans="1:35" s="114" customFormat="1" x14ac:dyDescent="0.25">
      <c r="A26" s="1029"/>
      <c r="B26" s="431"/>
      <c r="C26" s="411"/>
      <c r="D26" s="432"/>
      <c r="E26" s="432"/>
      <c r="F26" s="432"/>
      <c r="G26" s="432"/>
      <c r="H26" s="432"/>
      <c r="I26" s="432"/>
      <c r="J26" s="432"/>
      <c r="K26" s="432"/>
      <c r="L26" s="432"/>
      <c r="M26" s="432"/>
      <c r="N26" s="432"/>
      <c r="O26" s="432"/>
      <c r="P26" s="432"/>
      <c r="Q26" s="433"/>
      <c r="R26" s="149"/>
      <c r="S26" s="148"/>
      <c r="T26" s="352"/>
      <c r="U26" s="352"/>
      <c r="V26" s="389"/>
      <c r="W26" s="352"/>
      <c r="X26" s="352"/>
      <c r="Y26" s="352"/>
      <c r="Z26" s="352"/>
      <c r="AA26" s="149"/>
      <c r="AB26" s="148"/>
      <c r="AC26" s="149"/>
      <c r="AD26" s="149"/>
      <c r="AE26" s="149"/>
      <c r="AF26" s="352"/>
      <c r="AG26" s="352"/>
      <c r="AH26" s="352"/>
      <c r="AI26" s="1044"/>
    </row>
    <row r="27" spans="1:35" s="121" customFormat="1" x14ac:dyDescent="0.25">
      <c r="A27" s="1028"/>
      <c r="B27" s="424" t="s">
        <v>140</v>
      </c>
      <c r="C27" s="425"/>
      <c r="D27" s="352">
        <v>-1298.57</v>
      </c>
      <c r="E27" s="352">
        <v>-764.08</v>
      </c>
      <c r="F27" s="352">
        <v>-444.43</v>
      </c>
      <c r="G27" s="352">
        <v>39.25</v>
      </c>
      <c r="H27" s="352">
        <v>-85.86</v>
      </c>
      <c r="I27" s="352">
        <v>173.17</v>
      </c>
      <c r="J27" s="352">
        <v>-330.04</v>
      </c>
      <c r="K27" s="352">
        <v>-180.86</v>
      </c>
      <c r="L27" s="352">
        <v>-40.74</v>
      </c>
      <c r="M27" s="352">
        <v>-20.9</v>
      </c>
      <c r="N27" s="352">
        <v>-411.95</v>
      </c>
      <c r="O27" s="352">
        <v>-1730.76</v>
      </c>
      <c r="P27" s="352">
        <v>-1793.66</v>
      </c>
      <c r="Q27" s="394"/>
      <c r="R27" s="352"/>
      <c r="S27" s="416">
        <v>-875.96</v>
      </c>
      <c r="T27" s="414">
        <v>-1529.74</v>
      </c>
      <c r="U27" s="414">
        <v>-1783.36</v>
      </c>
      <c r="V27" s="415">
        <v>-1793.66</v>
      </c>
      <c r="W27" s="417">
        <v>-1445.49</v>
      </c>
      <c r="X27" s="417">
        <v>-2220.29</v>
      </c>
      <c r="Y27" s="417"/>
      <c r="Z27" s="417"/>
      <c r="AA27" s="352"/>
      <c r="AB27" s="416">
        <v>-875.96</v>
      </c>
      <c r="AC27" s="414">
        <v>-653.78</v>
      </c>
      <c r="AD27" s="414">
        <v>-253.62</v>
      </c>
      <c r="AE27" s="414">
        <v>-10.3</v>
      </c>
      <c r="AF27" s="417">
        <v>-1445.49</v>
      </c>
      <c r="AG27" s="417">
        <v>-774.8</v>
      </c>
      <c r="AH27" s="417"/>
      <c r="AI27" s="1043"/>
    </row>
    <row r="28" spans="1:35" s="114" customFormat="1" x14ac:dyDescent="0.25">
      <c r="A28" s="1029"/>
      <c r="B28" s="427"/>
      <c r="C28" s="428"/>
      <c r="D28" s="429"/>
      <c r="E28" s="429"/>
      <c r="F28" s="429"/>
      <c r="G28" s="429"/>
      <c r="H28" s="429"/>
      <c r="I28" s="429"/>
      <c r="J28" s="429"/>
      <c r="K28" s="429"/>
      <c r="L28" s="429"/>
      <c r="M28" s="429"/>
      <c r="N28" s="429"/>
      <c r="O28" s="429"/>
      <c r="P28" s="429"/>
      <c r="Q28" s="430"/>
      <c r="R28" s="149"/>
      <c r="S28" s="148"/>
      <c r="T28" s="352"/>
      <c r="U28" s="352"/>
      <c r="V28" s="389"/>
      <c r="W28" s="352"/>
      <c r="X28" s="352"/>
      <c r="Y28" s="352"/>
      <c r="Z28" s="352"/>
      <c r="AA28" s="149"/>
      <c r="AB28" s="148"/>
      <c r="AC28" s="149"/>
      <c r="AD28" s="149"/>
      <c r="AE28" s="149"/>
      <c r="AF28" s="352"/>
      <c r="AG28" s="352"/>
      <c r="AH28" s="352"/>
      <c r="AI28" s="1044"/>
    </row>
    <row r="29" spans="1:35" s="114" customFormat="1" x14ac:dyDescent="0.25">
      <c r="A29" s="1029"/>
      <c r="B29" s="447" t="s">
        <v>141</v>
      </c>
      <c r="C29" s="117"/>
      <c r="D29" s="149">
        <v>0</v>
      </c>
      <c r="E29" s="149">
        <v>0</v>
      </c>
      <c r="F29" s="149">
        <v>3.88</v>
      </c>
      <c r="G29" s="149">
        <v>175.69</v>
      </c>
      <c r="H29" s="149">
        <v>402.19</v>
      </c>
      <c r="I29" s="149">
        <v>214.59</v>
      </c>
      <c r="J29" s="149">
        <v>394.85</v>
      </c>
      <c r="K29" s="149">
        <v>1189.18</v>
      </c>
      <c r="L29" s="149">
        <v>247.32</v>
      </c>
      <c r="M29" s="149">
        <v>420.23</v>
      </c>
      <c r="N29" s="149">
        <v>989.44</v>
      </c>
      <c r="O29" s="149">
        <v>949.51</v>
      </c>
      <c r="P29" s="149">
        <v>1144.1099999999999</v>
      </c>
      <c r="Q29" s="389"/>
      <c r="R29" s="149"/>
      <c r="S29" s="148">
        <v>0</v>
      </c>
      <c r="T29" s="149">
        <v>239.46</v>
      </c>
      <c r="U29" s="149">
        <v>297.05</v>
      </c>
      <c r="V29" s="389">
        <v>1144.1099999999999</v>
      </c>
      <c r="W29" s="153">
        <v>364.99</v>
      </c>
      <c r="X29" s="153">
        <v>975.15</v>
      </c>
      <c r="Y29" s="153"/>
      <c r="Z29" s="153"/>
      <c r="AA29" s="149"/>
      <c r="AB29" s="148">
        <v>0</v>
      </c>
      <c r="AC29" s="149">
        <v>239.46</v>
      </c>
      <c r="AD29" s="149">
        <v>57.59</v>
      </c>
      <c r="AE29" s="149">
        <v>846.83</v>
      </c>
      <c r="AF29" s="153">
        <v>364.99</v>
      </c>
      <c r="AG29" s="153">
        <v>610.16</v>
      </c>
      <c r="AH29" s="153"/>
      <c r="AI29" s="1040"/>
    </row>
    <row r="30" spans="1:35" s="114" customFormat="1" x14ac:dyDescent="0.25">
      <c r="A30" s="1029"/>
      <c r="B30" s="447" t="s">
        <v>341</v>
      </c>
      <c r="C30" s="117"/>
      <c r="D30" s="149">
        <v>0</v>
      </c>
      <c r="E30" s="149">
        <v>0</v>
      </c>
      <c r="F30" s="149">
        <v>0</v>
      </c>
      <c r="G30" s="149">
        <v>0</v>
      </c>
      <c r="H30" s="149">
        <v>0</v>
      </c>
      <c r="I30" s="149">
        <v>217.48</v>
      </c>
      <c r="J30" s="149">
        <v>242.07</v>
      </c>
      <c r="K30" s="149">
        <v>623.84</v>
      </c>
      <c r="L30" s="149">
        <v>445.2</v>
      </c>
      <c r="M30" s="149">
        <v>399.03</v>
      </c>
      <c r="N30" s="149">
        <v>186.4</v>
      </c>
      <c r="O30" s="149">
        <v>304.55</v>
      </c>
      <c r="P30" s="149">
        <v>681.89</v>
      </c>
      <c r="Q30" s="389"/>
      <c r="R30" s="149"/>
      <c r="S30" s="148">
        <v>-0.1</v>
      </c>
      <c r="T30" s="149">
        <v>-0.14000000000000001</v>
      </c>
      <c r="U30" s="149">
        <v>582.54</v>
      </c>
      <c r="V30" s="389">
        <v>681.89</v>
      </c>
      <c r="W30" s="153">
        <v>3.36</v>
      </c>
      <c r="X30" s="153">
        <v>21.6</v>
      </c>
      <c r="Y30" s="153"/>
      <c r="Z30" s="153"/>
      <c r="AA30" s="149"/>
      <c r="AB30" s="148">
        <v>-0.1</v>
      </c>
      <c r="AC30" s="149">
        <v>-0.04</v>
      </c>
      <c r="AD30" s="149">
        <v>582.66999999999996</v>
      </c>
      <c r="AE30" s="149">
        <v>99.35</v>
      </c>
      <c r="AF30" s="153">
        <v>3.36</v>
      </c>
      <c r="AG30" s="153">
        <v>18.239999999999998</v>
      </c>
      <c r="AH30" s="153"/>
      <c r="AI30" s="1040"/>
    </row>
    <row r="31" spans="1:35" s="114" customFormat="1" x14ac:dyDescent="0.25">
      <c r="A31" s="1029"/>
      <c r="B31" s="447" t="s">
        <v>142</v>
      </c>
      <c r="C31" s="117"/>
      <c r="D31" s="149">
        <v>333.53</v>
      </c>
      <c r="E31" s="149">
        <v>228.36</v>
      </c>
      <c r="F31" s="149">
        <v>141.11000000000001</v>
      </c>
      <c r="G31" s="149">
        <v>-15.16</v>
      </c>
      <c r="H31" s="149">
        <v>-35.58</v>
      </c>
      <c r="I31" s="149">
        <v>-69.62</v>
      </c>
      <c r="J31" s="149">
        <v>-173.6</v>
      </c>
      <c r="K31" s="149">
        <v>-172.05</v>
      </c>
      <c r="L31" s="149">
        <v>-195.17</v>
      </c>
      <c r="M31" s="149">
        <v>-173.68</v>
      </c>
      <c r="N31" s="149">
        <v>-80.78</v>
      </c>
      <c r="O31" s="149">
        <v>-55.82</v>
      </c>
      <c r="P31" s="149">
        <v>-83.53</v>
      </c>
      <c r="Q31" s="389"/>
      <c r="R31" s="149"/>
      <c r="S31" s="148">
        <v>-9.5299999999999994</v>
      </c>
      <c r="T31" s="149">
        <v>-36.78</v>
      </c>
      <c r="U31" s="149">
        <v>-51.35</v>
      </c>
      <c r="V31" s="389">
        <v>-83.53</v>
      </c>
      <c r="W31" s="153">
        <v>-21.82</v>
      </c>
      <c r="X31" s="153">
        <v>-63.82</v>
      </c>
      <c r="Y31" s="153"/>
      <c r="Z31" s="153"/>
      <c r="AA31" s="149"/>
      <c r="AB31" s="148">
        <v>-9.5299999999999994</v>
      </c>
      <c r="AC31" s="149">
        <v>-27.25</v>
      </c>
      <c r="AD31" s="149">
        <v>-14.58</v>
      </c>
      <c r="AE31" s="149">
        <v>-32.18</v>
      </c>
      <c r="AF31" s="153">
        <v>-21.82</v>
      </c>
      <c r="AG31" s="153">
        <v>-42</v>
      </c>
      <c r="AH31" s="153"/>
      <c r="AI31" s="1040"/>
    </row>
    <row r="32" spans="1:35" s="114" customFormat="1" x14ac:dyDescent="0.25">
      <c r="A32" s="1029"/>
      <c r="B32" s="447" t="s">
        <v>134</v>
      </c>
      <c r="C32" s="117"/>
      <c r="D32" s="149">
        <v>-87.3</v>
      </c>
      <c r="E32" s="149">
        <v>-166.86</v>
      </c>
      <c r="F32" s="149">
        <v>-155.57</v>
      </c>
      <c r="G32" s="149">
        <v>-189.28</v>
      </c>
      <c r="H32" s="149">
        <v>-183.01</v>
      </c>
      <c r="I32" s="149">
        <v>-180.1</v>
      </c>
      <c r="J32" s="149">
        <v>-165.24</v>
      </c>
      <c r="K32" s="149">
        <v>-155.54</v>
      </c>
      <c r="L32" s="149">
        <v>-123.09</v>
      </c>
      <c r="M32" s="149">
        <v>-115.49</v>
      </c>
      <c r="N32" s="149">
        <v>-138.01</v>
      </c>
      <c r="O32" s="149">
        <v>-101.35</v>
      </c>
      <c r="P32" s="149">
        <v>-88.52</v>
      </c>
      <c r="Q32" s="389"/>
      <c r="R32" s="149"/>
      <c r="S32" s="148">
        <v>-63.39</v>
      </c>
      <c r="T32" s="149">
        <v>-40.770000000000003</v>
      </c>
      <c r="U32" s="149">
        <v>-88.46</v>
      </c>
      <c r="V32" s="389">
        <v>-88.52</v>
      </c>
      <c r="W32" s="153">
        <v>-63.77</v>
      </c>
      <c r="X32" s="153">
        <v>-231.96</v>
      </c>
      <c r="Y32" s="153"/>
      <c r="Z32" s="153"/>
      <c r="AA32" s="149"/>
      <c r="AB32" s="148">
        <v>-63.39</v>
      </c>
      <c r="AC32" s="149">
        <v>22.62</v>
      </c>
      <c r="AD32" s="149">
        <v>-47.69</v>
      </c>
      <c r="AE32" s="149">
        <v>-0.06</v>
      </c>
      <c r="AF32" s="153">
        <v>-63.77</v>
      </c>
      <c r="AG32" s="153">
        <v>-168.19</v>
      </c>
      <c r="AH32" s="153"/>
      <c r="AI32" s="1040"/>
    </row>
    <row r="33" spans="1:35" s="114" customFormat="1" x14ac:dyDescent="0.25">
      <c r="A33" s="1029"/>
      <c r="B33" s="447" t="s">
        <v>143</v>
      </c>
      <c r="C33" s="117"/>
      <c r="D33" s="149">
        <v>0</v>
      </c>
      <c r="E33" s="149">
        <v>0</v>
      </c>
      <c r="F33" s="149">
        <v>0</v>
      </c>
      <c r="G33" s="149">
        <v>0</v>
      </c>
      <c r="H33" s="149">
        <v>-57.74</v>
      </c>
      <c r="I33" s="149">
        <v>-79.209999999999994</v>
      </c>
      <c r="J33" s="149">
        <v>-115.46</v>
      </c>
      <c r="K33" s="149">
        <v>-145.71</v>
      </c>
      <c r="L33" s="149">
        <v>-115.2</v>
      </c>
      <c r="M33" s="149">
        <v>-175.89</v>
      </c>
      <c r="N33" s="149">
        <v>-150.74</v>
      </c>
      <c r="O33" s="149">
        <v>-183.55</v>
      </c>
      <c r="P33" s="149">
        <v>1299.82</v>
      </c>
      <c r="Q33" s="389"/>
      <c r="R33" s="149"/>
      <c r="S33" s="148">
        <v>-21.71</v>
      </c>
      <c r="T33" s="149">
        <v>1349.8</v>
      </c>
      <c r="U33" s="149">
        <v>1325.13</v>
      </c>
      <c r="V33" s="389">
        <v>1299.82</v>
      </c>
      <c r="W33" s="153">
        <v>-31.3</v>
      </c>
      <c r="X33" s="153">
        <v>-178.29</v>
      </c>
      <c r="Y33" s="153"/>
      <c r="Z33" s="153"/>
      <c r="AA33" s="149"/>
      <c r="AB33" s="148">
        <v>-21.71</v>
      </c>
      <c r="AC33" s="149">
        <v>1371.51</v>
      </c>
      <c r="AD33" s="149">
        <v>-24.67</v>
      </c>
      <c r="AE33" s="149">
        <v>-25.3</v>
      </c>
      <c r="AF33" s="153">
        <v>-31.3</v>
      </c>
      <c r="AG33" s="153">
        <v>-146.99</v>
      </c>
      <c r="AH33" s="153"/>
      <c r="AI33" s="1040"/>
    </row>
    <row r="34" spans="1:35" s="114" customFormat="1" x14ac:dyDescent="0.25">
      <c r="A34" s="1029"/>
      <c r="B34" s="447" t="s">
        <v>144</v>
      </c>
      <c r="C34" s="117"/>
      <c r="D34" s="149">
        <v>-12.11</v>
      </c>
      <c r="E34" s="149">
        <v>-34.700000000000003</v>
      </c>
      <c r="F34" s="149">
        <v>-160.78</v>
      </c>
      <c r="G34" s="149">
        <v>22.2</v>
      </c>
      <c r="H34" s="149">
        <v>-20.98</v>
      </c>
      <c r="I34" s="149">
        <v>-290.70999999999998</v>
      </c>
      <c r="J34" s="149">
        <v>-277.27999999999997</v>
      </c>
      <c r="K34" s="149">
        <v>-206.74</v>
      </c>
      <c r="L34" s="149">
        <v>-269.14999999999998</v>
      </c>
      <c r="M34" s="149">
        <v>-586.92999999999995</v>
      </c>
      <c r="N34" s="149">
        <v>-137.55000000000001</v>
      </c>
      <c r="O34" s="149">
        <v>177.79</v>
      </c>
      <c r="P34" s="149">
        <v>-652.47</v>
      </c>
      <c r="Q34" s="389"/>
      <c r="R34" s="149"/>
      <c r="S34" s="148">
        <v>-234.34</v>
      </c>
      <c r="T34" s="149">
        <v>-102.09</v>
      </c>
      <c r="U34" s="149">
        <v>-159.43</v>
      </c>
      <c r="V34" s="389">
        <v>-652.47</v>
      </c>
      <c r="W34" s="153">
        <v>-88.28</v>
      </c>
      <c r="X34" s="153">
        <v>-601.89</v>
      </c>
      <c r="Y34" s="153"/>
      <c r="Z34" s="153"/>
      <c r="AA34" s="149"/>
      <c r="AB34" s="148">
        <v>-234.34</v>
      </c>
      <c r="AC34" s="149">
        <v>132.25</v>
      </c>
      <c r="AD34" s="149">
        <v>-57.34</v>
      </c>
      <c r="AE34" s="149">
        <v>-492.81</v>
      </c>
      <c r="AF34" s="153">
        <v>-88.28</v>
      </c>
      <c r="AG34" s="153">
        <v>-513.61</v>
      </c>
      <c r="AH34" s="153"/>
      <c r="AI34" s="1040"/>
    </row>
    <row r="35" spans="1:35" s="114" customFormat="1" x14ac:dyDescent="0.25">
      <c r="A35" s="1029"/>
      <c r="B35" s="431"/>
      <c r="C35" s="411"/>
      <c r="D35" s="432"/>
      <c r="E35" s="432"/>
      <c r="F35" s="432"/>
      <c r="G35" s="432"/>
      <c r="H35" s="432"/>
      <c r="I35" s="432"/>
      <c r="J35" s="432"/>
      <c r="K35" s="432"/>
      <c r="L35" s="432"/>
      <c r="M35" s="432"/>
      <c r="N35" s="432"/>
      <c r="O35" s="432"/>
      <c r="P35" s="432"/>
      <c r="Q35" s="433"/>
      <c r="R35" s="149"/>
      <c r="S35" s="148"/>
      <c r="T35" s="352"/>
      <c r="U35" s="352"/>
      <c r="V35" s="389"/>
      <c r="W35" s="352"/>
      <c r="X35" s="352"/>
      <c r="Y35" s="352"/>
      <c r="Z35" s="352"/>
      <c r="AA35" s="149"/>
      <c r="AB35" s="148"/>
      <c r="AC35" s="149"/>
      <c r="AD35" s="149"/>
      <c r="AE35" s="149"/>
      <c r="AF35" s="352"/>
      <c r="AG35" s="352"/>
      <c r="AH35" s="352"/>
      <c r="AI35" s="1044"/>
    </row>
    <row r="36" spans="1:35" s="121" customFormat="1" x14ac:dyDescent="0.25">
      <c r="A36" s="1028"/>
      <c r="B36" s="436" t="s">
        <v>145</v>
      </c>
      <c r="C36" s="437"/>
      <c r="D36" s="438">
        <v>-1064.46</v>
      </c>
      <c r="E36" s="438">
        <v>-737.29</v>
      </c>
      <c r="F36" s="438">
        <v>-615.79</v>
      </c>
      <c r="G36" s="438">
        <v>32.69</v>
      </c>
      <c r="H36" s="438">
        <v>19.010000000000002</v>
      </c>
      <c r="I36" s="438">
        <v>-14.39</v>
      </c>
      <c r="J36" s="438">
        <v>-424.69</v>
      </c>
      <c r="K36" s="438">
        <v>952.12</v>
      </c>
      <c r="L36" s="438">
        <v>-50.84</v>
      </c>
      <c r="M36" s="438">
        <v>-253.63</v>
      </c>
      <c r="N36" s="438">
        <v>256.83</v>
      </c>
      <c r="O36" s="438">
        <v>-639.63</v>
      </c>
      <c r="P36" s="438">
        <v>507.64</v>
      </c>
      <c r="Q36" s="439"/>
      <c r="R36" s="352"/>
      <c r="S36" s="416">
        <v>-1205.03</v>
      </c>
      <c r="T36" s="414">
        <v>-120.25</v>
      </c>
      <c r="U36" s="414">
        <v>122.11</v>
      </c>
      <c r="V36" s="415">
        <v>507.64</v>
      </c>
      <c r="W36" s="417">
        <v>-1282.31</v>
      </c>
      <c r="X36" s="417">
        <v>-2299.5</v>
      </c>
      <c r="Y36" s="417"/>
      <c r="Z36" s="417"/>
      <c r="AA36" s="352"/>
      <c r="AB36" s="416">
        <v>-1205.03</v>
      </c>
      <c r="AC36" s="414">
        <v>1084.78</v>
      </c>
      <c r="AD36" s="414">
        <v>242.36</v>
      </c>
      <c r="AE36" s="414">
        <v>385.53</v>
      </c>
      <c r="AF36" s="417">
        <v>-1282.31</v>
      </c>
      <c r="AG36" s="417">
        <v>-1017.19</v>
      </c>
      <c r="AH36" s="417"/>
      <c r="AI36" s="1043"/>
    </row>
    <row r="37" spans="1:35" x14ac:dyDescent="0.25">
      <c r="B37" s="76" t="s">
        <v>146</v>
      </c>
      <c r="C37" s="86"/>
      <c r="D37" s="86"/>
      <c r="E37" s="86"/>
    </row>
    <row r="38" spans="1:35" x14ac:dyDescent="0.25">
      <c r="C38" s="86"/>
      <c r="D38" s="86"/>
      <c r="E38" s="86"/>
    </row>
    <row r="39" spans="1:35" x14ac:dyDescent="0.25">
      <c r="C39" s="93"/>
      <c r="D39" s="93"/>
      <c r="E39" s="93"/>
      <c r="F39" s="93"/>
      <c r="G39" s="93"/>
      <c r="H39" s="93"/>
      <c r="I39" s="93"/>
      <c r="J39" s="93"/>
      <c r="K39" s="93"/>
      <c r="L39" s="93"/>
      <c r="M39" s="93"/>
      <c r="N39" s="93"/>
      <c r="O39" s="93"/>
      <c r="P39" s="93"/>
      <c r="Q39" s="93"/>
      <c r="R39" s="93"/>
      <c r="S39" s="93"/>
      <c r="T39" s="93"/>
      <c r="U39" s="93"/>
      <c r="V39" s="93"/>
      <c r="W39" s="93"/>
      <c r="Z39" s="93"/>
      <c r="AA39" s="93"/>
      <c r="AB39" s="93"/>
      <c r="AC39" s="93"/>
      <c r="AD39" s="93"/>
      <c r="AE39" s="93"/>
      <c r="AF39" s="93"/>
    </row>
    <row r="40" spans="1:35" s="16" customFormat="1" ht="15.75" customHeight="1" x14ac:dyDescent="0.25">
      <c r="A40" s="1027"/>
      <c r="B40" s="958" t="s">
        <v>147</v>
      </c>
      <c r="C40" s="965">
        <v>2008</v>
      </c>
      <c r="D40" s="966">
        <v>2009</v>
      </c>
      <c r="E40" s="966">
        <v>2010</v>
      </c>
      <c r="F40" s="954">
        <v>2011</v>
      </c>
      <c r="G40" s="954">
        <v>2012</v>
      </c>
      <c r="H40" s="954">
        <v>2013</v>
      </c>
      <c r="I40" s="954">
        <v>2014</v>
      </c>
      <c r="J40" s="954">
        <v>2015</v>
      </c>
      <c r="K40" s="954">
        <v>2016</v>
      </c>
      <c r="L40" s="954">
        <v>2017</v>
      </c>
      <c r="M40" s="954">
        <v>2018</v>
      </c>
      <c r="N40" s="954">
        <v>2019</v>
      </c>
      <c r="O40" s="954">
        <v>2020</v>
      </c>
      <c r="P40" s="954">
        <v>2021</v>
      </c>
      <c r="Q40" s="954">
        <v>2022</v>
      </c>
      <c r="R40" s="76"/>
      <c r="S40" s="953" t="s">
        <v>8</v>
      </c>
      <c r="T40" s="954" t="s">
        <v>9</v>
      </c>
      <c r="U40" s="954" t="s">
        <v>10</v>
      </c>
      <c r="V40" s="955" t="s">
        <v>11</v>
      </c>
      <c r="W40" s="954" t="s">
        <v>12</v>
      </c>
      <c r="X40" s="954" t="s">
        <v>13</v>
      </c>
      <c r="Y40" s="954" t="s">
        <v>14</v>
      </c>
      <c r="Z40" s="954" t="s">
        <v>15</v>
      </c>
      <c r="AB40" s="953" t="s">
        <v>8</v>
      </c>
      <c r="AC40" s="954" t="s">
        <v>16</v>
      </c>
      <c r="AD40" s="954" t="s">
        <v>17</v>
      </c>
      <c r="AE40" s="956" t="s">
        <v>18</v>
      </c>
      <c r="AF40" s="954" t="s">
        <v>12</v>
      </c>
      <c r="AG40" s="954" t="s">
        <v>19</v>
      </c>
      <c r="AH40" s="954" t="s">
        <v>20</v>
      </c>
      <c r="AI40" s="1047" t="s">
        <v>21</v>
      </c>
    </row>
    <row r="41" spans="1:35" x14ac:dyDescent="0.25">
      <c r="AI41" s="839"/>
    </row>
    <row r="42" spans="1:35" s="121" customFormat="1" x14ac:dyDescent="0.25">
      <c r="A42" s="1028"/>
      <c r="B42" s="413" t="s">
        <v>24</v>
      </c>
      <c r="C42" s="440"/>
      <c r="D42" s="441"/>
      <c r="E42" s="441"/>
      <c r="F42" s="441"/>
      <c r="G42" s="441"/>
      <c r="H42" s="441"/>
      <c r="I42" s="441"/>
      <c r="J42" s="441"/>
      <c r="K42" s="414">
        <v>1170.95</v>
      </c>
      <c r="L42" s="414">
        <v>1366.32</v>
      </c>
      <c r="M42" s="414">
        <v>1299.9100000000001</v>
      </c>
      <c r="N42" s="414">
        <v>1648.03</v>
      </c>
      <c r="O42" s="414">
        <v>1654.73</v>
      </c>
      <c r="P42" s="414">
        <v>1760.04</v>
      </c>
      <c r="Q42" s="415"/>
      <c r="R42" s="352"/>
      <c r="S42" s="416">
        <v>268.77</v>
      </c>
      <c r="T42" s="414">
        <v>654.24</v>
      </c>
      <c r="U42" s="414">
        <v>917.26</v>
      </c>
      <c r="V42" s="415">
        <v>1760.04</v>
      </c>
      <c r="W42" s="417">
        <v>393.62</v>
      </c>
      <c r="X42" s="417">
        <v>975.51</v>
      </c>
      <c r="Y42" s="417"/>
      <c r="Z42" s="417"/>
      <c r="AA42" s="352"/>
      <c r="AB42" s="416">
        <v>268.77</v>
      </c>
      <c r="AC42" s="414">
        <v>385.47</v>
      </c>
      <c r="AD42" s="414">
        <v>263.02</v>
      </c>
      <c r="AE42" s="414">
        <v>842.78</v>
      </c>
      <c r="AF42" s="417">
        <v>393.62</v>
      </c>
      <c r="AG42" s="417">
        <v>581.89</v>
      </c>
      <c r="AH42" s="417"/>
      <c r="AI42" s="1043"/>
    </row>
    <row r="43" spans="1:35" s="114" customFormat="1" x14ac:dyDescent="0.25">
      <c r="A43" s="1029"/>
      <c r="B43" s="408"/>
      <c r="C43" s="442"/>
      <c r="D43" s="117"/>
      <c r="E43" s="117"/>
      <c r="F43" s="117"/>
      <c r="G43" s="117"/>
      <c r="H43" s="117"/>
      <c r="I43" s="117"/>
      <c r="J43" s="117"/>
      <c r="K43" s="149"/>
      <c r="L43" s="149"/>
      <c r="M43" s="149"/>
      <c r="N43" s="149"/>
      <c r="O43" s="149"/>
      <c r="P43" s="149"/>
      <c r="Q43" s="389"/>
      <c r="R43" s="149"/>
      <c r="S43" s="148"/>
      <c r="T43" s="149"/>
      <c r="U43" s="149"/>
      <c r="V43" s="389"/>
      <c r="W43" s="153"/>
      <c r="X43" s="153"/>
      <c r="Y43" s="153"/>
      <c r="Z43" s="153"/>
      <c r="AA43" s="149"/>
      <c r="AB43" s="148"/>
      <c r="AC43" s="149"/>
      <c r="AD43" s="149"/>
      <c r="AE43" s="149"/>
      <c r="AF43" s="153"/>
      <c r="AG43" s="153"/>
      <c r="AH43" s="153"/>
      <c r="AI43" s="1040"/>
    </row>
    <row r="44" spans="1:35" s="114" customFormat="1" x14ac:dyDescent="0.25">
      <c r="A44" s="1029"/>
      <c r="B44" s="54" t="s">
        <v>148</v>
      </c>
      <c r="C44" s="442"/>
      <c r="D44" s="117"/>
      <c r="E44" s="117"/>
      <c r="F44" s="117"/>
      <c r="G44" s="117"/>
      <c r="H44" s="117"/>
      <c r="I44" s="117"/>
      <c r="J44" s="117"/>
      <c r="K44" s="149">
        <v>-9</v>
      </c>
      <c r="L44" s="149">
        <v>153.93</v>
      </c>
      <c r="M44" s="149">
        <v>-24.75</v>
      </c>
      <c r="N44" s="149">
        <v>-232.27</v>
      </c>
      <c r="O44" s="149">
        <v>-438.73</v>
      </c>
      <c r="P44" s="149">
        <v>-534.32000000000005</v>
      </c>
      <c r="Q44" s="389"/>
      <c r="R44" s="149"/>
      <c r="S44" s="148">
        <v>16.27</v>
      </c>
      <c r="T44" s="149">
        <v>-88.78</v>
      </c>
      <c r="U44" s="149">
        <v>-92.01</v>
      </c>
      <c r="V44" s="389">
        <v>-534.32000000000005</v>
      </c>
      <c r="W44" s="153">
        <v>-42.55</v>
      </c>
      <c r="X44" s="153">
        <v>-163.56</v>
      </c>
      <c r="Y44" s="153"/>
      <c r="Z44" s="153"/>
      <c r="AA44" s="149"/>
      <c r="AB44" s="148">
        <v>16.27</v>
      </c>
      <c r="AC44" s="149">
        <v>-105.05</v>
      </c>
      <c r="AD44" s="149">
        <v>-3.23</v>
      </c>
      <c r="AE44" s="149">
        <v>-442.31</v>
      </c>
      <c r="AF44" s="153">
        <v>-42.55</v>
      </c>
      <c r="AG44" s="153">
        <v>-121.02</v>
      </c>
      <c r="AH44" s="153"/>
      <c r="AI44" s="1040"/>
    </row>
    <row r="45" spans="1:35" s="114" customFormat="1" x14ac:dyDescent="0.25">
      <c r="A45" s="1029"/>
      <c r="B45" s="54" t="s">
        <v>149</v>
      </c>
      <c r="C45" s="442"/>
      <c r="D45" s="117"/>
      <c r="E45" s="117"/>
      <c r="F45" s="117"/>
      <c r="G45" s="117"/>
      <c r="H45" s="117"/>
      <c r="I45" s="117"/>
      <c r="J45" s="117"/>
      <c r="K45" s="149">
        <v>-49.93</v>
      </c>
      <c r="L45" s="149">
        <v>-46.29</v>
      </c>
      <c r="M45" s="149">
        <v>-76.989999999999995</v>
      </c>
      <c r="N45" s="149">
        <v>-54.67</v>
      </c>
      <c r="O45" s="149">
        <v>-34.74</v>
      </c>
      <c r="P45" s="149">
        <v>-40.5</v>
      </c>
      <c r="Q45" s="389"/>
      <c r="R45" s="149"/>
      <c r="S45" s="148">
        <v>-23.52</v>
      </c>
      <c r="T45" s="149">
        <v>-8.27</v>
      </c>
      <c r="U45" s="149">
        <v>-24.99</v>
      </c>
      <c r="V45" s="389">
        <v>-40.5</v>
      </c>
      <c r="W45" s="153">
        <v>-10.31</v>
      </c>
      <c r="X45" s="153">
        <v>-43.08</v>
      </c>
      <c r="Y45" s="153"/>
      <c r="Z45" s="153"/>
      <c r="AA45" s="149"/>
      <c r="AB45" s="148">
        <v>-23.52</v>
      </c>
      <c r="AC45" s="149">
        <v>15.25</v>
      </c>
      <c r="AD45" s="149">
        <v>-16.72</v>
      </c>
      <c r="AE45" s="149">
        <v>-15.51</v>
      </c>
      <c r="AF45" s="153">
        <v>-10.31</v>
      </c>
      <c r="AG45" s="153">
        <v>-32.770000000000003</v>
      </c>
      <c r="AH45" s="153"/>
      <c r="AI45" s="1040"/>
    </row>
    <row r="46" spans="1:35" s="114" customFormat="1" x14ac:dyDescent="0.25">
      <c r="A46" s="1029"/>
      <c r="B46" s="54" t="s">
        <v>150</v>
      </c>
      <c r="C46" s="442"/>
      <c r="D46" s="117"/>
      <c r="E46" s="117"/>
      <c r="F46" s="117"/>
      <c r="G46" s="117"/>
      <c r="H46" s="117"/>
      <c r="I46" s="117"/>
      <c r="J46" s="117"/>
      <c r="K46" s="149">
        <v>-294.3</v>
      </c>
      <c r="L46" s="149">
        <v>-268.14999999999998</v>
      </c>
      <c r="M46" s="149">
        <v>-271.54000000000002</v>
      </c>
      <c r="N46" s="149">
        <v>-299.95999999999998</v>
      </c>
      <c r="O46" s="149">
        <v>-148.69999999999999</v>
      </c>
      <c r="P46" s="149">
        <v>-145.05000000000001</v>
      </c>
      <c r="Q46" s="389"/>
      <c r="R46" s="149"/>
      <c r="S46" s="148">
        <v>-81.73</v>
      </c>
      <c r="T46" s="149">
        <v>-58.59</v>
      </c>
      <c r="U46" s="149">
        <v>-125.46</v>
      </c>
      <c r="V46" s="389">
        <v>-145.05000000000001</v>
      </c>
      <c r="W46" s="153">
        <v>-86.94</v>
      </c>
      <c r="X46" s="153">
        <v>-279.06</v>
      </c>
      <c r="Y46" s="153"/>
      <c r="Z46" s="153"/>
      <c r="AA46" s="149"/>
      <c r="AB46" s="148">
        <v>-81.73</v>
      </c>
      <c r="AC46" s="149">
        <v>23.14</v>
      </c>
      <c r="AD46" s="149">
        <v>-66.87</v>
      </c>
      <c r="AE46" s="149">
        <v>-19.59</v>
      </c>
      <c r="AF46" s="153">
        <v>-86.94</v>
      </c>
      <c r="AG46" s="153">
        <v>-192.12</v>
      </c>
      <c r="AH46" s="153"/>
      <c r="AI46" s="1040"/>
    </row>
    <row r="47" spans="1:35" s="114" customFormat="1" x14ac:dyDescent="0.25">
      <c r="A47" s="1029"/>
      <c r="B47" s="54" t="s">
        <v>151</v>
      </c>
      <c r="C47" s="442"/>
      <c r="D47" s="117"/>
      <c r="E47" s="117"/>
      <c r="F47" s="117"/>
      <c r="G47" s="117"/>
      <c r="H47" s="117"/>
      <c r="I47" s="117"/>
      <c r="J47" s="117"/>
      <c r="K47" s="149">
        <v>-119.31</v>
      </c>
      <c r="L47" s="149">
        <v>-91.82</v>
      </c>
      <c r="M47" s="149">
        <v>-151.53</v>
      </c>
      <c r="N47" s="149">
        <v>-108.22</v>
      </c>
      <c r="O47" s="149">
        <v>-15.09</v>
      </c>
      <c r="P47" s="149">
        <v>-11.19</v>
      </c>
      <c r="Q47" s="389"/>
      <c r="R47" s="149"/>
      <c r="S47" s="148">
        <v>0.76</v>
      </c>
      <c r="T47" s="149">
        <v>-31.64</v>
      </c>
      <c r="U47" s="149">
        <v>-29.39</v>
      </c>
      <c r="V47" s="389">
        <v>-11.19</v>
      </c>
      <c r="W47" s="153">
        <v>-1.58</v>
      </c>
      <c r="X47" s="153">
        <v>-21.7</v>
      </c>
      <c r="Y47" s="153"/>
      <c r="Z47" s="153"/>
      <c r="AA47" s="149"/>
      <c r="AB47" s="148">
        <v>0.76</v>
      </c>
      <c r="AC47" s="149">
        <v>-32.4</v>
      </c>
      <c r="AD47" s="149">
        <v>2.25</v>
      </c>
      <c r="AE47" s="149">
        <v>18.2</v>
      </c>
      <c r="AF47" s="153">
        <v>-1.58</v>
      </c>
      <c r="AG47" s="153">
        <v>-20.12</v>
      </c>
      <c r="AH47" s="153"/>
      <c r="AI47" s="1040"/>
    </row>
    <row r="48" spans="1:35" s="114" customFormat="1" x14ac:dyDescent="0.25">
      <c r="A48" s="1029"/>
      <c r="B48" s="54"/>
      <c r="C48" s="442"/>
      <c r="D48" s="117"/>
      <c r="E48" s="117"/>
      <c r="F48" s="117"/>
      <c r="G48" s="117"/>
      <c r="H48" s="117"/>
      <c r="I48" s="117"/>
      <c r="J48" s="117"/>
      <c r="K48" s="149"/>
      <c r="L48" s="149"/>
      <c r="M48" s="149"/>
      <c r="N48" s="149"/>
      <c r="O48" s="149"/>
      <c r="P48" s="149"/>
      <c r="Q48" s="389"/>
      <c r="R48" s="149"/>
      <c r="S48" s="148"/>
      <c r="T48" s="149"/>
      <c r="U48" s="149"/>
      <c r="V48" s="389"/>
      <c r="W48" s="153"/>
      <c r="X48" s="153"/>
      <c r="Y48" s="153"/>
      <c r="Z48" s="153"/>
      <c r="AA48" s="149"/>
      <c r="AB48" s="148"/>
      <c r="AC48" s="149"/>
      <c r="AD48" s="151"/>
      <c r="AE48" s="151"/>
      <c r="AF48" s="153"/>
      <c r="AG48" s="153"/>
      <c r="AH48" s="153"/>
      <c r="AI48" s="1040"/>
    </row>
    <row r="49" spans="1:35" s="121" customFormat="1" x14ac:dyDescent="0.25">
      <c r="A49" s="1028"/>
      <c r="B49" s="413" t="s">
        <v>250</v>
      </c>
      <c r="C49" s="440"/>
      <c r="D49" s="441"/>
      <c r="E49" s="441"/>
      <c r="F49" s="441"/>
      <c r="G49" s="441"/>
      <c r="H49" s="441"/>
      <c r="I49" s="441"/>
      <c r="J49" s="441"/>
      <c r="K49" s="414">
        <v>698.41</v>
      </c>
      <c r="L49" s="414">
        <v>1113.99</v>
      </c>
      <c r="M49" s="414">
        <v>775.1</v>
      </c>
      <c r="N49" s="414">
        <v>952.91</v>
      </c>
      <c r="O49" s="414">
        <v>1017.46</v>
      </c>
      <c r="P49" s="414">
        <v>1028.98</v>
      </c>
      <c r="Q49" s="415"/>
      <c r="R49" s="352"/>
      <c r="S49" s="416">
        <v>180.55</v>
      </c>
      <c r="T49" s="414">
        <v>466.96</v>
      </c>
      <c r="U49" s="414">
        <v>645.41</v>
      </c>
      <c r="V49" s="415">
        <v>1028.98</v>
      </c>
      <c r="W49" s="417">
        <v>252.25</v>
      </c>
      <c r="X49" s="417">
        <v>468.11</v>
      </c>
      <c r="Y49" s="417"/>
      <c r="Z49" s="417"/>
      <c r="AA49" s="352"/>
      <c r="AB49" s="416">
        <v>180.55</v>
      </c>
      <c r="AC49" s="414">
        <v>286.41000000000003</v>
      </c>
      <c r="AD49" s="414">
        <v>178.45</v>
      </c>
      <c r="AE49" s="414">
        <v>383.57</v>
      </c>
      <c r="AF49" s="417">
        <v>252.25</v>
      </c>
      <c r="AG49" s="417">
        <v>215.86</v>
      </c>
      <c r="AH49" s="417"/>
      <c r="AI49" s="1043"/>
    </row>
    <row r="50" spans="1:35" s="114" customFormat="1" x14ac:dyDescent="0.25">
      <c r="A50" s="1029"/>
      <c r="B50" s="54" t="s">
        <v>152</v>
      </c>
      <c r="C50" s="442"/>
      <c r="D50" s="117"/>
      <c r="E50" s="117"/>
      <c r="F50" s="117"/>
      <c r="G50" s="117"/>
      <c r="H50" s="117"/>
      <c r="I50" s="117"/>
      <c r="J50" s="117"/>
      <c r="K50" s="149">
        <v>0</v>
      </c>
      <c r="L50" s="149">
        <v>28.5</v>
      </c>
      <c r="M50" s="149">
        <v>196.45</v>
      </c>
      <c r="N50" s="149">
        <v>313.45</v>
      </c>
      <c r="O50" s="149">
        <v>384.69</v>
      </c>
      <c r="P50" s="149">
        <v>522.95000000000005</v>
      </c>
      <c r="Q50" s="389"/>
      <c r="R50" s="149"/>
      <c r="S50" s="148">
        <v>1.75</v>
      </c>
      <c r="T50" s="149">
        <v>118.34</v>
      </c>
      <c r="U50" s="149">
        <v>151.1</v>
      </c>
      <c r="V50" s="389">
        <v>522.95000000000005</v>
      </c>
      <c r="W50" s="153">
        <v>0</v>
      </c>
      <c r="X50" s="153">
        <v>99.19</v>
      </c>
      <c r="Y50" s="153"/>
      <c r="Z50" s="153"/>
      <c r="AA50" s="149"/>
      <c r="AB50" s="148">
        <v>1.75</v>
      </c>
      <c r="AC50" s="149">
        <v>116.59</v>
      </c>
      <c r="AD50" s="151">
        <v>32.770000000000003</v>
      </c>
      <c r="AE50" s="151">
        <v>371.85</v>
      </c>
      <c r="AF50" s="153">
        <v>0</v>
      </c>
      <c r="AG50" s="153">
        <v>99.19</v>
      </c>
      <c r="AH50" s="153"/>
      <c r="AI50" s="1040"/>
    </row>
    <row r="51" spans="1:35" s="121" customFormat="1" x14ac:dyDescent="0.25">
      <c r="A51" s="1028"/>
      <c r="B51" s="413" t="s">
        <v>153</v>
      </c>
      <c r="C51" s="440"/>
      <c r="D51" s="441"/>
      <c r="E51" s="441"/>
      <c r="F51" s="441"/>
      <c r="G51" s="441"/>
      <c r="H51" s="441"/>
      <c r="I51" s="441"/>
      <c r="J51" s="441"/>
      <c r="K51" s="414">
        <v>698.41</v>
      </c>
      <c r="L51" s="414">
        <v>1142.49</v>
      </c>
      <c r="M51" s="414">
        <v>971.55</v>
      </c>
      <c r="N51" s="414">
        <v>1266.3599999999999</v>
      </c>
      <c r="O51" s="414">
        <v>1402.15</v>
      </c>
      <c r="P51" s="414">
        <v>1551.92</v>
      </c>
      <c r="Q51" s="415"/>
      <c r="R51" s="352"/>
      <c r="S51" s="416">
        <v>182.3</v>
      </c>
      <c r="T51" s="414">
        <v>585.29</v>
      </c>
      <c r="U51" s="414">
        <v>796.51</v>
      </c>
      <c r="V51" s="415">
        <v>1551.92</v>
      </c>
      <c r="W51" s="417">
        <v>252.25</v>
      </c>
      <c r="X51" s="417">
        <v>567.29999999999995</v>
      </c>
      <c r="Y51" s="417"/>
      <c r="Z51" s="417"/>
      <c r="AA51" s="352"/>
      <c r="AB51" s="416">
        <v>182.3</v>
      </c>
      <c r="AC51" s="414">
        <v>402.99</v>
      </c>
      <c r="AD51" s="414">
        <v>211.22</v>
      </c>
      <c r="AE51" s="414">
        <v>755.41</v>
      </c>
      <c r="AF51" s="417">
        <v>252.25</v>
      </c>
      <c r="AG51" s="417">
        <v>315.06</v>
      </c>
      <c r="AH51" s="417"/>
      <c r="AI51" s="1043"/>
    </row>
    <row r="52" spans="1:35" x14ac:dyDescent="0.25">
      <c r="B52" s="1158" t="s">
        <v>252</v>
      </c>
    </row>
    <row r="55" spans="1:35" s="16" customFormat="1" ht="16.5" customHeight="1" x14ac:dyDescent="0.25">
      <c r="B55" s="1159" t="s">
        <v>395</v>
      </c>
      <c r="C55" s="1160"/>
      <c r="D55" s="1161"/>
      <c r="E55" s="1161"/>
      <c r="F55" s="1161"/>
      <c r="G55" s="1161"/>
      <c r="H55" s="1161"/>
      <c r="I55" s="1161"/>
      <c r="J55" s="1161"/>
      <c r="K55" s="1161"/>
      <c r="L55" s="1161"/>
      <c r="M55" s="1161"/>
      <c r="N55" s="1161"/>
      <c r="O55" s="1161"/>
      <c r="P55" s="1161"/>
      <c r="Q55" s="1161"/>
      <c r="R55" s="1161"/>
      <c r="S55" s="1161"/>
      <c r="T55" s="1161"/>
      <c r="U55" s="1161"/>
      <c r="V55" s="1161"/>
      <c r="W55" s="1161"/>
      <c r="X55" s="1161"/>
    </row>
    <row r="56" spans="1:35" ht="15.75" customHeight="1" x14ac:dyDescent="0.25">
      <c r="A56" s="76"/>
    </row>
    <row r="57" spans="1:35" s="16" customFormat="1" ht="16.5" customHeight="1" x14ac:dyDescent="0.25">
      <c r="B57" s="949" t="s">
        <v>154</v>
      </c>
      <c r="C57" s="967">
        <v>2008</v>
      </c>
      <c r="D57" s="968">
        <v>2009</v>
      </c>
      <c r="E57" s="968">
        <v>2010</v>
      </c>
      <c r="F57" s="952">
        <v>2011</v>
      </c>
      <c r="G57" s="952">
        <v>2012</v>
      </c>
      <c r="H57" s="952">
        <v>2013</v>
      </c>
      <c r="I57" s="952">
        <v>2014</v>
      </c>
      <c r="J57" s="952">
        <v>2015</v>
      </c>
      <c r="K57" s="952">
        <v>2016</v>
      </c>
      <c r="L57" s="952">
        <v>2017</v>
      </c>
      <c r="M57" s="952">
        <v>2018</v>
      </c>
      <c r="N57" s="952">
        <v>2019</v>
      </c>
      <c r="O57" s="952">
        <v>2020</v>
      </c>
      <c r="P57" s="952">
        <v>2021</v>
      </c>
      <c r="Q57" s="952">
        <v>2022</v>
      </c>
      <c r="S57" s="953" t="s">
        <v>8</v>
      </c>
      <c r="T57" s="954" t="s">
        <v>9</v>
      </c>
      <c r="U57" s="954" t="s">
        <v>10</v>
      </c>
      <c r="V57" s="955" t="s">
        <v>11</v>
      </c>
      <c r="W57" s="953" t="s">
        <v>12</v>
      </c>
      <c r="X57" s="954" t="s">
        <v>13</v>
      </c>
    </row>
    <row r="58" spans="1:35" ht="16.5" customHeight="1" x14ac:dyDescent="0.25">
      <c r="A58" s="76"/>
      <c r="B58" s="448"/>
      <c r="C58" s="241"/>
      <c r="D58" s="242"/>
      <c r="E58" s="242"/>
      <c r="F58" s="242"/>
      <c r="G58" s="242"/>
      <c r="H58" s="242"/>
      <c r="I58" s="242"/>
      <c r="J58" s="242"/>
      <c r="K58" s="242"/>
      <c r="L58" s="242"/>
      <c r="M58" s="242"/>
      <c r="N58" s="242"/>
      <c r="O58" s="242"/>
      <c r="P58" s="242"/>
      <c r="Q58" s="81"/>
      <c r="S58" s="79"/>
      <c r="T58" s="80"/>
      <c r="U58" s="80"/>
      <c r="V58" s="81"/>
      <c r="W58" s="80"/>
      <c r="X58" s="80"/>
    </row>
    <row r="59" spans="1:35" s="114" customFormat="1" ht="16.5" customHeight="1" x14ac:dyDescent="0.25">
      <c r="B59" s="492" t="s">
        <v>155</v>
      </c>
      <c r="C59" s="148">
        <v>560.16</v>
      </c>
      <c r="D59" s="149">
        <v>541.72</v>
      </c>
      <c r="E59" s="149">
        <v>733.15</v>
      </c>
      <c r="F59" s="149">
        <v>837.22</v>
      </c>
      <c r="G59" s="149">
        <v>917.12</v>
      </c>
      <c r="H59" s="149">
        <v>847.95</v>
      </c>
      <c r="I59" s="149">
        <v>937.21</v>
      </c>
      <c r="J59" s="149">
        <v>1082.45</v>
      </c>
      <c r="K59" s="149">
        <v>788.46</v>
      </c>
      <c r="L59" s="149">
        <v>967.84</v>
      </c>
      <c r="M59" s="149">
        <v>881.25</v>
      </c>
      <c r="N59" s="149">
        <v>768.28</v>
      </c>
      <c r="O59" s="149">
        <v>667.93</v>
      </c>
      <c r="P59" s="149">
        <v>942.32</v>
      </c>
      <c r="Q59" s="409"/>
      <c r="R59" s="117"/>
      <c r="S59" s="148">
        <v>1985.24</v>
      </c>
      <c r="T59" s="149">
        <v>1441.16</v>
      </c>
      <c r="U59" s="149">
        <v>1135.95</v>
      </c>
      <c r="V59" s="389">
        <v>942.32</v>
      </c>
      <c r="W59" s="153">
        <v>2363.14</v>
      </c>
      <c r="X59" s="153">
        <v>2644.48</v>
      </c>
    </row>
    <row r="60" spans="1:35" s="114" customFormat="1" ht="16.5" customHeight="1" x14ac:dyDescent="0.25">
      <c r="B60" s="492" t="s">
        <v>156</v>
      </c>
      <c r="C60" s="148">
        <v>902.11</v>
      </c>
      <c r="D60" s="149">
        <v>2131.7199999999998</v>
      </c>
      <c r="E60" s="149">
        <v>2800.44</v>
      </c>
      <c r="F60" s="149">
        <v>2988.9</v>
      </c>
      <c r="G60" s="149">
        <v>2957.2</v>
      </c>
      <c r="H60" s="149">
        <v>2817.92</v>
      </c>
      <c r="I60" s="149">
        <v>2964.71</v>
      </c>
      <c r="J60" s="149">
        <v>3137.82</v>
      </c>
      <c r="K60" s="149">
        <v>2617.61</v>
      </c>
      <c r="L60" s="149">
        <v>2269.12</v>
      </c>
      <c r="M60" s="149">
        <v>2768.74</v>
      </c>
      <c r="N60" s="149">
        <v>2648.26</v>
      </c>
      <c r="O60" s="149">
        <v>3278.59</v>
      </c>
      <c r="P60" s="149">
        <v>3098.64</v>
      </c>
      <c r="Q60" s="409"/>
      <c r="R60" s="117"/>
      <c r="S60" s="148">
        <v>2985.96</v>
      </c>
      <c r="T60" s="149">
        <v>2973.32</v>
      </c>
      <c r="U60" s="149">
        <v>3018.48</v>
      </c>
      <c r="V60" s="389">
        <v>3098.64</v>
      </c>
      <c r="W60" s="153">
        <v>3119.74</v>
      </c>
      <c r="X60" s="153">
        <v>3754.05</v>
      </c>
    </row>
    <row r="61" spans="1:35" s="121" customFormat="1" ht="16.5" customHeight="1" x14ac:dyDescent="0.25">
      <c r="B61" s="450" t="s">
        <v>157</v>
      </c>
      <c r="C61" s="354">
        <v>1462.27</v>
      </c>
      <c r="D61" s="352">
        <v>2673.44</v>
      </c>
      <c r="E61" s="352">
        <v>3533.59</v>
      </c>
      <c r="F61" s="352">
        <v>3826.12</v>
      </c>
      <c r="G61" s="352">
        <v>3874.32</v>
      </c>
      <c r="H61" s="352">
        <v>3665.88</v>
      </c>
      <c r="I61" s="352">
        <v>3901.92</v>
      </c>
      <c r="J61" s="352">
        <v>4220.2700000000004</v>
      </c>
      <c r="K61" s="352">
        <v>3406.07</v>
      </c>
      <c r="L61" s="352">
        <v>3236.96</v>
      </c>
      <c r="M61" s="352">
        <v>3649.99</v>
      </c>
      <c r="N61" s="352">
        <v>3416.54</v>
      </c>
      <c r="O61" s="352">
        <v>3946.52</v>
      </c>
      <c r="P61" s="352">
        <v>4040.96</v>
      </c>
      <c r="Q61" s="451"/>
      <c r="R61" s="425"/>
      <c r="S61" s="354">
        <v>4971.1899999999996</v>
      </c>
      <c r="T61" s="352">
        <v>4414.4799999999996</v>
      </c>
      <c r="U61" s="352">
        <v>4154.43</v>
      </c>
      <c r="V61" s="394">
        <v>4040.96</v>
      </c>
      <c r="W61" s="396">
        <v>5482.88</v>
      </c>
      <c r="X61" s="396">
        <v>6398.53</v>
      </c>
    </row>
    <row r="62" spans="1:35" s="114" customFormat="1" ht="16.5" customHeight="1" x14ac:dyDescent="0.25">
      <c r="B62" s="492" t="s">
        <v>158</v>
      </c>
      <c r="C62" s="148">
        <v>0</v>
      </c>
      <c r="D62" s="149">
        <v>0</v>
      </c>
      <c r="E62" s="149">
        <v>0</v>
      </c>
      <c r="F62" s="149">
        <v>0</v>
      </c>
      <c r="G62" s="149">
        <v>49.14</v>
      </c>
      <c r="H62" s="149">
        <v>78.260000000000005</v>
      </c>
      <c r="I62" s="149">
        <v>80.739999999999995</v>
      </c>
      <c r="J62" s="149">
        <v>73.349999999999994</v>
      </c>
      <c r="K62" s="149">
        <v>46.05</v>
      </c>
      <c r="L62" s="149">
        <v>42.75</v>
      </c>
      <c r="M62" s="149">
        <v>38.65</v>
      </c>
      <c r="N62" s="149">
        <v>31.84</v>
      </c>
      <c r="O62" s="149">
        <v>30.61</v>
      </c>
      <c r="P62" s="149">
        <v>49.1</v>
      </c>
      <c r="Q62" s="409"/>
      <c r="R62" s="117"/>
      <c r="S62" s="148">
        <v>30.28</v>
      </c>
      <c r="T62" s="149">
        <v>36.22</v>
      </c>
      <c r="U62" s="149">
        <v>49.56</v>
      </c>
      <c r="V62" s="389">
        <v>49.1</v>
      </c>
      <c r="W62" s="153">
        <v>63.23</v>
      </c>
      <c r="X62" s="153">
        <v>45.65</v>
      </c>
    </row>
    <row r="63" spans="1:35" s="121" customFormat="1" ht="16.5" customHeight="1" x14ac:dyDescent="0.25">
      <c r="B63" s="450" t="s">
        <v>159</v>
      </c>
      <c r="C63" s="354">
        <v>0</v>
      </c>
      <c r="D63" s="352">
        <v>0</v>
      </c>
      <c r="E63" s="352">
        <v>0</v>
      </c>
      <c r="F63" s="352">
        <v>0</v>
      </c>
      <c r="G63" s="352">
        <v>3825.18</v>
      </c>
      <c r="H63" s="352">
        <v>3587.62</v>
      </c>
      <c r="I63" s="352">
        <v>3821.19</v>
      </c>
      <c r="J63" s="352">
        <v>4146.92</v>
      </c>
      <c r="K63" s="352">
        <v>3360.02</v>
      </c>
      <c r="L63" s="352">
        <v>3194.22</v>
      </c>
      <c r="M63" s="352">
        <v>3611.33</v>
      </c>
      <c r="N63" s="352">
        <v>3384.7</v>
      </c>
      <c r="O63" s="352">
        <v>3915.91</v>
      </c>
      <c r="P63" s="352">
        <v>3991.86</v>
      </c>
      <c r="Q63" s="451"/>
      <c r="R63" s="425"/>
      <c r="S63" s="354">
        <v>4940.92</v>
      </c>
      <c r="T63" s="352">
        <v>4378.26</v>
      </c>
      <c r="U63" s="352">
        <v>4104.87</v>
      </c>
      <c r="V63" s="394">
        <v>3991.86</v>
      </c>
      <c r="W63" s="396">
        <v>5419.65</v>
      </c>
      <c r="X63" s="396">
        <v>6352.88</v>
      </c>
    </row>
    <row r="64" spans="1:35" s="114" customFormat="1" ht="16.5" customHeight="1" x14ac:dyDescent="0.25">
      <c r="B64" s="426"/>
      <c r="C64" s="148"/>
      <c r="D64" s="149"/>
      <c r="E64" s="149"/>
      <c r="F64" s="149"/>
      <c r="G64" s="149"/>
      <c r="H64" s="149"/>
      <c r="I64" s="149"/>
      <c r="J64" s="149"/>
      <c r="K64" s="149"/>
      <c r="L64" s="149"/>
      <c r="M64" s="149"/>
      <c r="N64" s="149"/>
      <c r="O64" s="149"/>
      <c r="P64" s="149"/>
      <c r="Q64" s="409"/>
      <c r="R64" s="117"/>
      <c r="S64" s="148"/>
      <c r="T64" s="352"/>
      <c r="U64"/>
      <c r="V64" s="394"/>
      <c r="W64" s="396"/>
      <c r="X64" s="396"/>
    </row>
    <row r="65" spans="1:24" s="114" customFormat="1" ht="16.5" customHeight="1" x14ac:dyDescent="0.25">
      <c r="B65" s="492" t="s">
        <v>80</v>
      </c>
      <c r="C65" s="148">
        <v>229.68</v>
      </c>
      <c r="D65" s="149">
        <v>443.63</v>
      </c>
      <c r="E65" s="149">
        <v>423.7</v>
      </c>
      <c r="F65" s="149">
        <v>219.92</v>
      </c>
      <c r="G65" s="149">
        <v>245.84</v>
      </c>
      <c r="H65" s="149">
        <v>255.46</v>
      </c>
      <c r="I65" s="149">
        <v>368.62</v>
      </c>
      <c r="J65" s="149">
        <v>436.73</v>
      </c>
      <c r="K65" s="149">
        <v>603.22</v>
      </c>
      <c r="L65" s="149">
        <v>388.06</v>
      </c>
      <c r="M65" s="149">
        <v>551.54</v>
      </c>
      <c r="N65" s="149">
        <v>581.76</v>
      </c>
      <c r="O65" s="149">
        <v>474.38</v>
      </c>
      <c r="P65" s="149">
        <v>1003.78</v>
      </c>
      <c r="Q65" s="409"/>
      <c r="R65" s="117"/>
      <c r="S65" s="148">
        <v>293.24</v>
      </c>
      <c r="T65" s="149">
        <v>815.39</v>
      </c>
      <c r="U65" s="149">
        <v>784.49</v>
      </c>
      <c r="V65" s="389">
        <v>1003.78</v>
      </c>
      <c r="W65" s="153">
        <v>1202.4000000000001</v>
      </c>
      <c r="X65" s="153">
        <v>1118.42</v>
      </c>
    </row>
    <row r="66" spans="1:24" s="114" customFormat="1" ht="16.5" customHeight="1" x14ac:dyDescent="0.25">
      <c r="B66" s="492" t="s">
        <v>160</v>
      </c>
      <c r="C66" s="148">
        <v>127.77</v>
      </c>
      <c r="D66" s="149">
        <v>59.2</v>
      </c>
      <c r="E66" s="149">
        <v>225.71</v>
      </c>
      <c r="F66" s="149">
        <v>218.7</v>
      </c>
      <c r="G66" s="149">
        <v>273.52</v>
      </c>
      <c r="H66" s="149">
        <v>63.74</v>
      </c>
      <c r="I66" s="149">
        <v>169.83</v>
      </c>
      <c r="J66" s="149">
        <v>2.77</v>
      </c>
      <c r="K66" s="149">
        <v>1.5</v>
      </c>
      <c r="L66" s="872">
        <v>0.02</v>
      </c>
      <c r="M66" s="872">
        <v>0.03</v>
      </c>
      <c r="N66" s="149">
        <v>0</v>
      </c>
      <c r="O66" s="149">
        <v>-1.04</v>
      </c>
      <c r="P66" s="149">
        <v>53.15</v>
      </c>
      <c r="Q66" s="409"/>
      <c r="R66" s="117"/>
      <c r="S66" s="873">
        <v>7.0000000000000007E-2</v>
      </c>
      <c r="T66" s="872">
        <v>0.05</v>
      </c>
      <c r="U66" s="872">
        <v>-0.08</v>
      </c>
      <c r="V66" s="389">
        <v>53.15</v>
      </c>
      <c r="W66" s="895">
        <v>0.01</v>
      </c>
      <c r="X66" s="895">
        <v>0.03</v>
      </c>
    </row>
    <row r="67" spans="1:24" s="114" customFormat="1" ht="16.5" customHeight="1" x14ac:dyDescent="0.25">
      <c r="B67" s="492" t="s">
        <v>161</v>
      </c>
      <c r="C67" s="148">
        <v>35.770000000000003</v>
      </c>
      <c r="D67" s="149">
        <v>37.1</v>
      </c>
      <c r="E67" s="149">
        <v>35.74</v>
      </c>
      <c r="F67" s="117">
        <v>0.21</v>
      </c>
      <c r="G67" s="117">
        <v>0.39</v>
      </c>
      <c r="H67" s="872">
        <v>0.08</v>
      </c>
      <c r="I67" s="149">
        <v>0</v>
      </c>
      <c r="J67" s="149">
        <v>0</v>
      </c>
      <c r="K67" s="149">
        <v>0</v>
      </c>
      <c r="L67" s="149">
        <v>0</v>
      </c>
      <c r="M67" s="149">
        <v>0</v>
      </c>
      <c r="N67" s="149">
        <v>0</v>
      </c>
      <c r="O67" s="149">
        <v>0</v>
      </c>
      <c r="P67" s="149">
        <v>0</v>
      </c>
      <c r="Q67" s="409"/>
      <c r="R67" s="117"/>
      <c r="S67" s="148">
        <v>0</v>
      </c>
      <c r="T67" s="149">
        <v>0</v>
      </c>
      <c r="U67" s="149">
        <v>0</v>
      </c>
      <c r="V67" s="389">
        <v>0</v>
      </c>
      <c r="W67" s="153">
        <v>0</v>
      </c>
      <c r="X67" s="153">
        <v>0</v>
      </c>
    </row>
    <row r="68" spans="1:24" s="121" customFormat="1" ht="16.5" customHeight="1" x14ac:dyDescent="0.25">
      <c r="B68" s="450" t="s">
        <v>162</v>
      </c>
      <c r="C68" s="354">
        <v>393.22</v>
      </c>
      <c r="D68" s="352">
        <v>539.92999999999995</v>
      </c>
      <c r="E68" s="352">
        <v>685.15</v>
      </c>
      <c r="F68" s="352">
        <v>438.83</v>
      </c>
      <c r="G68" s="352">
        <v>519.75</v>
      </c>
      <c r="H68" s="352">
        <v>319.27999999999997</v>
      </c>
      <c r="I68" s="352">
        <v>538.45000000000005</v>
      </c>
      <c r="J68" s="352">
        <v>439.5</v>
      </c>
      <c r="K68" s="352">
        <v>604.72</v>
      </c>
      <c r="L68" s="352">
        <v>388.08</v>
      </c>
      <c r="M68" s="352">
        <v>551.57000000000005</v>
      </c>
      <c r="N68" s="352">
        <v>581.76</v>
      </c>
      <c r="O68" s="352">
        <v>473.34</v>
      </c>
      <c r="P68" s="352">
        <v>1056.93</v>
      </c>
      <c r="Q68" s="451"/>
      <c r="R68" s="425"/>
      <c r="S68" s="354">
        <v>293.32</v>
      </c>
      <c r="T68" s="352">
        <v>815.44</v>
      </c>
      <c r="U68" s="352">
        <v>784.41</v>
      </c>
      <c r="V68" s="394">
        <v>1056.93</v>
      </c>
      <c r="W68" s="396">
        <v>1202.4100000000001</v>
      </c>
      <c r="X68" s="396">
        <v>1118.45</v>
      </c>
    </row>
    <row r="69" spans="1:24" s="121" customFormat="1" ht="16.5" customHeight="1" x14ac:dyDescent="0.25">
      <c r="B69" s="453"/>
      <c r="C69" s="454"/>
      <c r="D69" s="455"/>
      <c r="E69" s="455"/>
      <c r="F69" s="455"/>
      <c r="G69" s="455"/>
      <c r="H69" s="455"/>
      <c r="I69" s="455"/>
      <c r="J69" s="455"/>
      <c r="K69" s="455"/>
      <c r="L69" s="455"/>
      <c r="M69" s="455"/>
      <c r="N69" s="455"/>
      <c r="O69" s="455"/>
      <c r="P69" s="455"/>
      <c r="Q69" s="456"/>
      <c r="S69" s="457"/>
      <c r="T69" s="458"/>
      <c r="U69" s="458"/>
      <c r="V69" s="459"/>
      <c r="W69" s="458"/>
      <c r="X69" s="458"/>
    </row>
    <row r="70" spans="1:24" s="121" customFormat="1" ht="16.5" customHeight="1" x14ac:dyDescent="0.25">
      <c r="B70" s="462" t="s">
        <v>154</v>
      </c>
      <c r="C70" s="463">
        <v>1069.05</v>
      </c>
      <c r="D70" s="464">
        <v>2133.5100000000002</v>
      </c>
      <c r="E70" s="464">
        <v>2848.44</v>
      </c>
      <c r="F70" s="464">
        <v>3387.29</v>
      </c>
      <c r="G70" s="464">
        <v>3305.44</v>
      </c>
      <c r="H70" s="464">
        <v>3268.34</v>
      </c>
      <c r="I70" s="464">
        <v>3282.73</v>
      </c>
      <c r="J70" s="464">
        <v>3707.42</v>
      </c>
      <c r="K70" s="464">
        <v>2755.31</v>
      </c>
      <c r="L70" s="464">
        <v>2806.14</v>
      </c>
      <c r="M70" s="464">
        <v>3059.77</v>
      </c>
      <c r="N70" s="464">
        <v>2802.94</v>
      </c>
      <c r="O70" s="464">
        <v>3442.57</v>
      </c>
      <c r="P70" s="464">
        <v>2934.93</v>
      </c>
      <c r="Q70" s="465"/>
      <c r="R70" s="425"/>
      <c r="S70" s="416">
        <v>4647.6000000000004</v>
      </c>
      <c r="T70" s="414">
        <v>3562.82</v>
      </c>
      <c r="U70" s="414">
        <v>3320.46</v>
      </c>
      <c r="V70" s="415">
        <v>2934.93</v>
      </c>
      <c r="W70" s="466">
        <v>4217.24</v>
      </c>
      <c r="X70" s="466">
        <v>5234.43</v>
      </c>
    </row>
    <row r="71" spans="1:24" s="83" customFormat="1" ht="16.5" customHeight="1" x14ac:dyDescent="0.25">
      <c r="B71" s="468"/>
      <c r="C71" s="86"/>
      <c r="D71" s="86"/>
      <c r="E71" s="86"/>
      <c r="F71" s="86"/>
      <c r="G71" s="86"/>
      <c r="H71" s="86"/>
      <c r="I71" s="86"/>
      <c r="J71" s="86"/>
      <c r="K71" s="86"/>
      <c r="L71" s="86"/>
      <c r="M71" s="86"/>
      <c r="N71" s="86"/>
      <c r="O71" s="86"/>
      <c r="P71" s="86"/>
      <c r="Q71" s="86"/>
      <c r="R71" s="86"/>
      <c r="S71" s="86"/>
      <c r="T71" s="90"/>
      <c r="U71" s="90"/>
      <c r="V71" s="90"/>
      <c r="W71" s="90"/>
      <c r="X71" s="90"/>
    </row>
    <row r="72" spans="1:24" s="83" customFormat="1" ht="16.5" customHeight="1" x14ac:dyDescent="0.25">
      <c r="B72" s="76"/>
      <c r="C72" s="93"/>
      <c r="D72" s="93"/>
      <c r="E72" s="93"/>
      <c r="F72" s="93"/>
      <c r="G72" s="93"/>
      <c r="H72" s="93"/>
      <c r="I72" s="93"/>
      <c r="J72" s="93"/>
      <c r="K72" s="93"/>
      <c r="L72" s="93"/>
      <c r="M72" s="93"/>
      <c r="N72" s="93"/>
      <c r="O72" s="93"/>
      <c r="P72" s="93"/>
      <c r="Q72" s="93"/>
      <c r="R72" s="93"/>
      <c r="S72" s="93"/>
      <c r="T72" s="90"/>
      <c r="U72" s="90"/>
      <c r="V72" s="90"/>
      <c r="W72" s="90"/>
      <c r="X72" s="90"/>
    </row>
    <row r="73" spans="1:24" s="16" customFormat="1" ht="16.5" customHeight="1" x14ac:dyDescent="0.25">
      <c r="B73" s="960" t="s">
        <v>163</v>
      </c>
      <c r="C73" s="968">
        <v>2008</v>
      </c>
      <c r="D73" s="968">
        <v>2009</v>
      </c>
      <c r="E73" s="968">
        <v>2010</v>
      </c>
      <c r="F73" s="952">
        <v>2011</v>
      </c>
      <c r="G73" s="952">
        <v>2012</v>
      </c>
      <c r="H73" s="952">
        <v>2013</v>
      </c>
      <c r="I73" s="952">
        <v>2014</v>
      </c>
      <c r="J73" s="952">
        <v>2015</v>
      </c>
      <c r="K73" s="952">
        <v>2016</v>
      </c>
      <c r="L73" s="952">
        <v>2017</v>
      </c>
      <c r="M73" s="952">
        <v>2018</v>
      </c>
      <c r="N73" s="952">
        <v>2019</v>
      </c>
      <c r="O73" s="952">
        <v>2020</v>
      </c>
      <c r="P73" s="952">
        <v>2021</v>
      </c>
      <c r="Q73" s="952">
        <v>2022</v>
      </c>
      <c r="S73" s="953" t="s">
        <v>8</v>
      </c>
      <c r="T73" s="954" t="s">
        <v>9</v>
      </c>
      <c r="U73" s="954" t="s">
        <v>10</v>
      </c>
      <c r="V73" s="955" t="s">
        <v>11</v>
      </c>
      <c r="W73" s="953" t="s">
        <v>12</v>
      </c>
      <c r="X73" s="954" t="s">
        <v>13</v>
      </c>
    </row>
    <row r="74" spans="1:24" ht="16.5" customHeight="1" x14ac:dyDescent="0.25">
      <c r="A74" s="76"/>
      <c r="B74" s="469"/>
      <c r="C74" s="470"/>
      <c r="D74" s="471"/>
      <c r="E74" s="471"/>
      <c r="F74" s="471"/>
      <c r="G74" s="471"/>
      <c r="H74" s="471"/>
      <c r="I74" s="471"/>
      <c r="J74" s="471"/>
      <c r="K74" s="471"/>
      <c r="L74" s="471"/>
      <c r="M74" s="471"/>
      <c r="N74" s="471"/>
      <c r="O74" s="471"/>
      <c r="P74" s="471"/>
      <c r="Q74" s="472"/>
      <c r="S74" s="473"/>
      <c r="T74" s="474"/>
      <c r="U74" s="474"/>
      <c r="V74" s="475"/>
      <c r="W74" s="474"/>
      <c r="X74" s="474"/>
    </row>
    <row r="75" spans="1:24" s="121" customFormat="1" ht="16.5" customHeight="1" x14ac:dyDescent="0.25">
      <c r="B75" s="476" t="s">
        <v>164</v>
      </c>
      <c r="C75" s="477">
        <v>851.83</v>
      </c>
      <c r="D75" s="464">
        <v>835.1</v>
      </c>
      <c r="E75" s="464">
        <v>934.31</v>
      </c>
      <c r="F75" s="464">
        <v>1010.61</v>
      </c>
      <c r="G75" s="464">
        <v>942.15</v>
      </c>
      <c r="H75" s="464">
        <v>836.34</v>
      </c>
      <c r="I75" s="464">
        <v>1066.7</v>
      </c>
      <c r="J75" s="464">
        <v>1164.77</v>
      </c>
      <c r="K75" s="464">
        <v>1520.23</v>
      </c>
      <c r="L75" s="464">
        <v>1249.1099999999999</v>
      </c>
      <c r="M75" s="464">
        <v>1269.48</v>
      </c>
      <c r="N75" s="464">
        <v>1286.93</v>
      </c>
      <c r="O75" s="464">
        <v>1143.45</v>
      </c>
      <c r="P75" s="464">
        <v>1537.14</v>
      </c>
      <c r="Q75" s="478"/>
      <c r="R75" s="425"/>
      <c r="S75" s="416">
        <v>910.6</v>
      </c>
      <c r="T75" s="414">
        <v>858.05</v>
      </c>
      <c r="U75" s="414">
        <v>1456.44</v>
      </c>
      <c r="V75" s="415">
        <v>1537.14</v>
      </c>
      <c r="W75" s="479">
        <v>1516.8</v>
      </c>
      <c r="X75" s="479">
        <v>1531.91</v>
      </c>
    </row>
    <row r="76" spans="1:24" ht="16.5" customHeight="1" x14ac:dyDescent="0.25">
      <c r="A76" s="76"/>
      <c r="T76" s="107"/>
      <c r="U76" s="107"/>
      <c r="V76" s="107"/>
      <c r="W76" s="107"/>
      <c r="X76" s="107"/>
    </row>
  </sheetData>
  <pageMargins left="0.59055118110236227" right="0.59055118110236227" top="0.78740157480314965" bottom="0" header="0.39370078740157483" footer="0.39370078740157483"/>
  <pageSetup paperSize="9" scale="34" orientation="landscape" r:id="rId1"/>
  <headerFooter>
    <oddHeader>&amp;C&amp;"Calibri,Regular"&amp;16&amp;A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D1A14-524D-45B3-9EE1-723518E349A2}">
  <sheetPr codeName="Sheet15">
    <tabColor theme="4" tint="0.39997558519241921"/>
    <pageSetUpPr fitToPage="1"/>
  </sheetPr>
  <dimension ref="A2:BJ38"/>
  <sheetViews>
    <sheetView showGridLines="0" view="pageBreakPreview" zoomScale="70" zoomScaleNormal="70" zoomScaleSheetLayoutView="70" zoomScalePageLayoutView="70" workbookViewId="0"/>
  </sheetViews>
  <sheetFormatPr defaultColWidth="9.1796875" defaultRowHeight="15.75" customHeight="1" x14ac:dyDescent="0.25"/>
  <cols>
    <col min="1" max="1" width="9.1796875" style="1220"/>
    <col min="2" max="63" width="3" style="1220" customWidth="1"/>
    <col min="64" max="16384" width="9.1796875" style="1220"/>
  </cols>
  <sheetData>
    <row r="2" spans="1:62" ht="15.75" customHeight="1" x14ac:dyDescent="0.25">
      <c r="B2" s="1267"/>
      <c r="C2" s="1267"/>
      <c r="D2" s="1267"/>
      <c r="AD2" s="1267"/>
      <c r="AE2" s="1267"/>
      <c r="AF2" s="1267"/>
      <c r="AG2" s="1267"/>
      <c r="AH2" s="1267"/>
      <c r="AI2" s="1267"/>
      <c r="AJ2" s="1267"/>
      <c r="AK2" s="1267"/>
      <c r="AL2" s="1267"/>
      <c r="AM2" s="1267"/>
      <c r="AN2" s="1267"/>
      <c r="AO2" s="1267"/>
      <c r="AP2" s="1267"/>
      <c r="AQ2" s="1267"/>
      <c r="AR2" s="1267"/>
      <c r="AS2" s="1267"/>
      <c r="AT2" s="1267"/>
      <c r="AU2" s="1267"/>
      <c r="AV2" s="1267"/>
      <c r="AW2" s="1267"/>
      <c r="AX2" s="1267"/>
      <c r="AY2" s="1267"/>
      <c r="AZ2" s="1267"/>
      <c r="BA2" s="1267"/>
      <c r="BB2" s="1267"/>
      <c r="BC2" s="1267"/>
      <c r="BD2" s="1267"/>
      <c r="BE2" s="1267"/>
      <c r="BF2" s="1267"/>
      <c r="BG2" s="1267"/>
      <c r="BH2" s="1267"/>
      <c r="BI2" s="1267"/>
      <c r="BJ2" s="1267"/>
    </row>
    <row r="3" spans="1:62" ht="15.75" customHeight="1" x14ac:dyDescent="0.25">
      <c r="B3" s="1267"/>
      <c r="C3" s="1267"/>
      <c r="D3" s="1267"/>
      <c r="AD3" s="1267"/>
      <c r="AE3" s="1267"/>
      <c r="AF3" s="1267"/>
      <c r="AG3" s="1267"/>
      <c r="AH3" s="1267"/>
      <c r="AI3" s="1267"/>
      <c r="AJ3" s="1267"/>
      <c r="AK3" s="1267"/>
      <c r="AL3" s="1267"/>
      <c r="AM3" s="1267"/>
      <c r="AN3" s="1267"/>
      <c r="AO3" s="1267"/>
      <c r="AP3" s="1267"/>
      <c r="AQ3" s="1267"/>
      <c r="AR3" s="1267"/>
      <c r="AS3" s="1267"/>
      <c r="AT3" s="1267"/>
      <c r="AU3" s="1267"/>
      <c r="AV3" s="1267"/>
      <c r="AW3" s="1267"/>
      <c r="AX3" s="1267"/>
      <c r="AY3" s="1267"/>
      <c r="AZ3" s="1267"/>
      <c r="BA3" s="1267"/>
      <c r="BB3" s="1267"/>
      <c r="BC3" s="1267"/>
      <c r="BD3" s="1267"/>
      <c r="BE3" s="1267"/>
      <c r="BF3" s="1267"/>
      <c r="BG3" s="1267"/>
      <c r="BH3" s="1267"/>
      <c r="BI3" s="1267"/>
      <c r="BJ3" s="1267"/>
    </row>
    <row r="4" spans="1:62" ht="15.75" customHeight="1" x14ac:dyDescent="0.25">
      <c r="B4" s="1267"/>
      <c r="C4" s="1267"/>
      <c r="D4" s="1267"/>
      <c r="AK4" s="1344"/>
      <c r="AL4" s="1344"/>
      <c r="AM4" s="1344"/>
      <c r="AN4" s="1344"/>
      <c r="AO4" s="1344"/>
      <c r="AP4" s="1344"/>
      <c r="AQ4" s="1344"/>
      <c r="AR4" s="1344"/>
      <c r="AS4" s="1344"/>
      <c r="AT4" s="1344"/>
      <c r="AU4" s="1344"/>
      <c r="AV4" s="1344"/>
      <c r="AW4" s="1344"/>
      <c r="AX4" s="1344"/>
      <c r="AY4" s="1344"/>
      <c r="AZ4" s="1344"/>
      <c r="BA4" s="1344"/>
      <c r="BB4" s="1344"/>
      <c r="BC4" s="1344"/>
      <c r="BD4" s="1344"/>
      <c r="BE4" s="1344"/>
      <c r="BF4" s="1344"/>
      <c r="BG4" s="1344"/>
      <c r="BH4" s="1344"/>
      <c r="BI4" s="1344"/>
      <c r="BJ4" s="1267"/>
    </row>
    <row r="5" spans="1:62" ht="15.75" customHeight="1" x14ac:dyDescent="0.25">
      <c r="B5" s="1267"/>
      <c r="C5" s="1267"/>
      <c r="D5" s="1267"/>
      <c r="AK5" s="1344"/>
      <c r="AL5" s="1344"/>
      <c r="AM5" s="1344"/>
      <c r="AN5" s="1344"/>
      <c r="AO5" s="1344"/>
      <c r="AP5" s="1344"/>
      <c r="AQ5" s="1344"/>
      <c r="AR5" s="1344"/>
      <c r="AS5" s="1344"/>
      <c r="AT5" s="1344"/>
      <c r="AU5" s="1344"/>
      <c r="AV5" s="1344"/>
      <c r="AW5" s="1344"/>
      <c r="AX5" s="1344"/>
      <c r="AY5" s="1344"/>
      <c r="AZ5" s="1344"/>
      <c r="BA5" s="1344"/>
      <c r="BB5" s="1344"/>
      <c r="BC5" s="1344"/>
      <c r="BD5" s="1344"/>
      <c r="BE5" s="1344"/>
      <c r="BF5" s="1344"/>
      <c r="BG5" s="1344"/>
      <c r="BH5" s="1344"/>
      <c r="BI5" s="1344"/>
      <c r="BJ5" s="1267"/>
    </row>
    <row r="6" spans="1:62" ht="15.75" customHeight="1" x14ac:dyDescent="0.25">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K6" s="1344"/>
      <c r="AL6" s="1344"/>
      <c r="AM6" s="1344"/>
      <c r="AN6" s="1344"/>
      <c r="AO6" s="1344"/>
      <c r="AP6" s="1344"/>
      <c r="AQ6" s="1344"/>
      <c r="AR6" s="1344"/>
      <c r="AS6" s="1344"/>
      <c r="AT6" s="1344"/>
      <c r="AU6" s="1344"/>
      <c r="AV6" s="1344"/>
      <c r="AW6" s="1344"/>
      <c r="AX6" s="1344"/>
      <c r="AY6" s="1344"/>
      <c r="AZ6" s="1344"/>
      <c r="BA6" s="1344"/>
      <c r="BB6" s="1344"/>
      <c r="BC6" s="1344"/>
      <c r="BD6" s="1344"/>
      <c r="BE6" s="1344"/>
      <c r="BF6" s="1344"/>
      <c r="BG6" s="1344"/>
      <c r="BH6" s="1344"/>
      <c r="BI6" s="1344"/>
      <c r="BJ6" s="1267"/>
    </row>
    <row r="7" spans="1:62" ht="15.75" customHeight="1" x14ac:dyDescent="0.25">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BC7" s="1267"/>
      <c r="BD7" s="1267"/>
      <c r="BE7" s="1267"/>
      <c r="BF7" s="1267"/>
      <c r="BG7" s="1267"/>
      <c r="BH7" s="1267"/>
      <c r="BI7" s="1267"/>
      <c r="BJ7" s="1267"/>
    </row>
    <row r="8" spans="1:62" ht="15.75" customHeight="1" x14ac:dyDescent="0.25">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BC8" s="1267"/>
      <c r="BD8" s="1267"/>
      <c r="BE8" s="1267"/>
      <c r="BF8" s="1267"/>
      <c r="BG8" s="1267"/>
      <c r="BH8" s="1267"/>
      <c r="BI8" s="1267"/>
      <c r="BJ8" s="1267"/>
    </row>
    <row r="9" spans="1:62" ht="15.75" customHeight="1" x14ac:dyDescent="0.25">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BC9" s="1267"/>
      <c r="BD9" s="1267"/>
      <c r="BE9" s="1267"/>
      <c r="BF9" s="1267"/>
      <c r="BG9" s="1267"/>
      <c r="BH9" s="1267"/>
      <c r="BI9" s="1267"/>
      <c r="BJ9" s="1267"/>
    </row>
    <row r="10" spans="1:62" ht="15.75" customHeight="1" x14ac:dyDescent="0.25">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BC10" s="1267"/>
      <c r="BD10" s="1267"/>
      <c r="BE10" s="1267"/>
      <c r="BF10" s="1267"/>
      <c r="BG10" s="1267"/>
      <c r="BH10" s="1267"/>
      <c r="BI10" s="1267"/>
      <c r="BJ10" s="1267"/>
    </row>
    <row r="11" spans="1:62" ht="15.75" customHeight="1" x14ac:dyDescent="0.25">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BC11" s="1267"/>
      <c r="BD11" s="1267"/>
      <c r="BE11" s="1267"/>
      <c r="BF11" s="1267"/>
      <c r="BG11" s="1267"/>
      <c r="BH11" s="1267"/>
      <c r="BI11" s="1267"/>
      <c r="BJ11" s="1267"/>
    </row>
    <row r="12" spans="1:62" ht="15.75" customHeight="1" x14ac:dyDescent="0.25">
      <c r="B12" s="1267"/>
      <c r="C12" s="1268"/>
      <c r="D12" s="1268"/>
      <c r="E12" s="1268"/>
      <c r="F12" s="1268"/>
      <c r="G12" s="1268"/>
      <c r="H12" s="1268"/>
      <c r="I12" s="1268"/>
      <c r="J12" s="1268"/>
      <c r="K12" s="1268"/>
      <c r="L12" s="1268"/>
      <c r="M12" s="1268"/>
      <c r="N12" s="1268"/>
      <c r="O12" s="1268"/>
      <c r="P12" s="1268"/>
      <c r="Q12" s="1268"/>
      <c r="R12" s="1268"/>
      <c r="S12" s="1268"/>
      <c r="T12" s="1268"/>
      <c r="U12" s="1268"/>
      <c r="V12" s="1268"/>
      <c r="W12" s="1268"/>
      <c r="X12" s="1268"/>
      <c r="Y12" s="1268"/>
      <c r="Z12" s="1268"/>
      <c r="AA12" s="1268"/>
      <c r="AB12" s="1268"/>
      <c r="AC12" s="1268"/>
      <c r="AD12" s="1268"/>
      <c r="AE12" s="1268"/>
      <c r="AF12" s="1268"/>
      <c r="AG12" s="1268"/>
      <c r="AH12" s="1268"/>
      <c r="AI12" s="1268"/>
      <c r="AK12" s="1344"/>
      <c r="AL12" s="1344"/>
      <c r="AM12" s="1344"/>
      <c r="AN12" s="1344"/>
      <c r="AO12" s="1344"/>
      <c r="AP12" s="1344"/>
      <c r="AQ12" s="1344"/>
      <c r="AR12" s="1344"/>
      <c r="AS12" s="1344"/>
      <c r="AT12" s="1344"/>
      <c r="AU12" s="1344"/>
      <c r="AV12" s="1344"/>
      <c r="AW12" s="1344"/>
      <c r="AX12" s="1344"/>
      <c r="AY12" s="1344"/>
      <c r="AZ12" s="1344"/>
      <c r="BA12" s="1344"/>
      <c r="BB12" s="1344"/>
      <c r="BC12" s="1344"/>
      <c r="BD12" s="1344"/>
      <c r="BE12" s="1344"/>
      <c r="BF12" s="1344"/>
      <c r="BG12" s="1344"/>
      <c r="BH12" s="1344"/>
      <c r="BI12" s="1344"/>
      <c r="BJ12" s="1267"/>
    </row>
    <row r="13" spans="1:62" ht="15.75" customHeight="1" x14ac:dyDescent="0.25">
      <c r="B13" s="1267"/>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K13" s="1344"/>
      <c r="AL13" s="1344"/>
      <c r="AM13" s="1344"/>
      <c r="AN13" s="1344"/>
      <c r="AO13" s="1344"/>
      <c r="AP13" s="1344"/>
      <c r="AQ13" s="1344"/>
      <c r="AR13" s="1344"/>
      <c r="AS13" s="1344"/>
      <c r="AT13" s="1344"/>
      <c r="AU13" s="1344"/>
      <c r="AV13" s="1344"/>
      <c r="AW13" s="1344"/>
      <c r="AX13" s="1344"/>
      <c r="AY13" s="1344"/>
      <c r="AZ13" s="1344"/>
      <c r="BA13" s="1344"/>
      <c r="BB13" s="1344"/>
      <c r="BC13" s="1344"/>
      <c r="BD13" s="1344"/>
      <c r="BE13" s="1344"/>
      <c r="BF13" s="1344"/>
      <c r="BG13" s="1344"/>
      <c r="BH13" s="1344"/>
      <c r="BI13" s="1344"/>
      <c r="BJ13" s="1267"/>
    </row>
    <row r="14" spans="1:62" ht="15.75" customHeight="1" x14ac:dyDescent="0.25">
      <c r="B14" s="1267"/>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K14" s="1344"/>
      <c r="AL14" s="1344"/>
      <c r="AM14" s="1344"/>
      <c r="AN14" s="1344"/>
      <c r="AO14" s="1344"/>
      <c r="AP14" s="1344"/>
      <c r="AQ14" s="1344"/>
      <c r="AR14" s="1344"/>
      <c r="AS14" s="1344"/>
      <c r="AT14" s="1344"/>
      <c r="AU14" s="1344"/>
      <c r="AV14" s="1344"/>
      <c r="AW14" s="1344"/>
      <c r="AX14" s="1344"/>
      <c r="AY14" s="1344"/>
      <c r="AZ14" s="1344"/>
      <c r="BA14" s="1344"/>
      <c r="BB14" s="1344"/>
      <c r="BC14" s="1344"/>
      <c r="BD14" s="1344"/>
      <c r="BE14" s="1344"/>
      <c r="BF14" s="1344"/>
      <c r="BG14" s="1344"/>
      <c r="BH14" s="1344"/>
      <c r="BI14" s="1344"/>
      <c r="BJ14" s="1267"/>
    </row>
    <row r="15" spans="1:62" ht="15.75" customHeight="1" x14ac:dyDescent="0.25">
      <c r="A15" s="1220" t="s">
        <v>0</v>
      </c>
      <c r="B15" s="1267"/>
      <c r="C15" s="1346" t="s">
        <v>254</v>
      </c>
      <c r="D15" s="1346"/>
      <c r="E15" s="1346"/>
      <c r="F15" s="1346"/>
      <c r="G15" s="1346"/>
      <c r="H15" s="1346"/>
      <c r="I15" s="1346"/>
      <c r="J15" s="1346"/>
      <c r="K15" s="1346"/>
      <c r="L15" s="1346"/>
      <c r="M15" s="1346"/>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6"/>
      <c r="AL15" s="1346"/>
      <c r="AM15" s="1346"/>
      <c r="AN15" s="1346"/>
      <c r="AO15" s="1346"/>
      <c r="AP15" s="1346"/>
      <c r="BJ15" s="1267"/>
    </row>
    <row r="16" spans="1:62" ht="15.75" customHeight="1" x14ac:dyDescent="0.25">
      <c r="B16" s="1267"/>
      <c r="C16" s="1346"/>
      <c r="D16" s="1346"/>
      <c r="E16" s="1346"/>
      <c r="F16" s="1346"/>
      <c r="G16" s="1346"/>
      <c r="H16" s="1346"/>
      <c r="I16" s="1346"/>
      <c r="J16" s="1346"/>
      <c r="K16" s="1346"/>
      <c r="L16" s="1346"/>
      <c r="M16" s="1346"/>
      <c r="N16" s="1346"/>
      <c r="O16" s="1346"/>
      <c r="P16" s="1346"/>
      <c r="Q16" s="1346"/>
      <c r="R16" s="1346"/>
      <c r="S16" s="1346"/>
      <c r="T16" s="1346"/>
      <c r="U16" s="1346"/>
      <c r="V16" s="1346"/>
      <c r="W16" s="1346"/>
      <c r="X16" s="1346"/>
      <c r="Y16" s="1346"/>
      <c r="Z16" s="1346"/>
      <c r="AA16" s="1346"/>
      <c r="AB16" s="1346"/>
      <c r="AC16" s="1346"/>
      <c r="AD16" s="1346"/>
      <c r="AE16" s="1346"/>
      <c r="AF16" s="1346"/>
      <c r="AG16" s="1346"/>
      <c r="AH16" s="1346"/>
      <c r="AI16" s="1346"/>
      <c r="AJ16" s="1346"/>
      <c r="AK16" s="1346"/>
      <c r="AL16" s="1346"/>
      <c r="AM16" s="1346"/>
      <c r="AN16" s="1346"/>
      <c r="AO16" s="1346"/>
      <c r="AP16" s="1346"/>
      <c r="AQ16" s="1268"/>
      <c r="AR16" s="1268"/>
      <c r="AS16" s="1269"/>
      <c r="AT16" s="1269"/>
      <c r="AU16" s="1269"/>
      <c r="AV16" s="1269"/>
      <c r="AW16" s="1269"/>
      <c r="AX16" s="1269"/>
      <c r="AY16" s="1269"/>
      <c r="AZ16" s="1269"/>
      <c r="BA16" s="1269"/>
      <c r="BB16" s="1269"/>
      <c r="BC16" s="1269"/>
      <c r="BD16" s="1269"/>
      <c r="BE16" s="1269"/>
      <c r="BF16" s="1269"/>
      <c r="BG16" s="1269"/>
      <c r="BH16" s="1269"/>
      <c r="BI16" s="1269"/>
      <c r="BJ16" s="1267"/>
    </row>
    <row r="17" spans="2:62" ht="15.75" customHeight="1" x14ac:dyDescent="0.25">
      <c r="B17" s="1267"/>
      <c r="C17" s="1346"/>
      <c r="D17" s="1346"/>
      <c r="E17" s="1346"/>
      <c r="F17" s="1346"/>
      <c r="G17" s="1346"/>
      <c r="H17" s="1346"/>
      <c r="I17" s="1346"/>
      <c r="J17" s="1346"/>
      <c r="K17" s="1346"/>
      <c r="L17" s="1346"/>
      <c r="M17" s="1346"/>
      <c r="N17" s="1346"/>
      <c r="O17" s="1346"/>
      <c r="P17" s="1346"/>
      <c r="Q17" s="1346"/>
      <c r="R17" s="1346"/>
      <c r="S17" s="1346"/>
      <c r="T17" s="1346"/>
      <c r="U17" s="1346"/>
      <c r="V17" s="1346"/>
      <c r="W17" s="1346"/>
      <c r="X17" s="1346"/>
      <c r="Y17" s="1346"/>
      <c r="Z17" s="1346"/>
      <c r="AA17" s="1346"/>
      <c r="AB17" s="1346"/>
      <c r="AC17" s="1346"/>
      <c r="AD17" s="1346"/>
      <c r="AE17" s="1346"/>
      <c r="AF17" s="1346"/>
      <c r="AG17" s="1346"/>
      <c r="AH17" s="1346"/>
      <c r="AI17" s="1346"/>
      <c r="AJ17" s="1346"/>
      <c r="AK17" s="1346"/>
      <c r="AL17" s="1346"/>
      <c r="AM17" s="1346"/>
      <c r="AN17" s="1346"/>
      <c r="AO17" s="1346"/>
      <c r="AP17" s="1346"/>
      <c r="AQ17" s="1268"/>
      <c r="AR17" s="1268"/>
      <c r="AS17" s="1269"/>
      <c r="AT17" s="1269"/>
      <c r="AU17" s="1269"/>
      <c r="AV17" s="1269"/>
      <c r="AW17" s="1269"/>
      <c r="AX17" s="1269"/>
      <c r="AY17" s="1269"/>
      <c r="AZ17" s="1269"/>
      <c r="BA17" s="1269"/>
      <c r="BB17" s="1269"/>
      <c r="BC17" s="1269"/>
      <c r="BD17" s="1269"/>
      <c r="BE17" s="1269"/>
      <c r="BF17" s="1269"/>
      <c r="BG17" s="1269"/>
      <c r="BH17" s="1269"/>
      <c r="BI17" s="1269"/>
      <c r="BJ17" s="1267"/>
    </row>
    <row r="18" spans="2:62" ht="15.75" customHeight="1" x14ac:dyDescent="0.25">
      <c r="B18" s="1267"/>
      <c r="C18" s="1346"/>
      <c r="D18" s="1346"/>
      <c r="E18" s="1346"/>
      <c r="F18" s="1346"/>
      <c r="G18" s="1346"/>
      <c r="H18" s="1346"/>
      <c r="I18" s="1346"/>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6"/>
      <c r="AP18" s="1346"/>
      <c r="AQ18" s="1268"/>
      <c r="AR18" s="1268"/>
      <c r="AS18" s="1269"/>
      <c r="AT18" s="1269"/>
      <c r="AU18" s="1269"/>
      <c r="AV18" s="1269"/>
      <c r="AW18" s="1269"/>
      <c r="AX18" s="1269"/>
      <c r="AY18" s="1269"/>
      <c r="AZ18" s="1269"/>
      <c r="BA18" s="1269"/>
      <c r="BB18" s="1269"/>
      <c r="BC18" s="1269"/>
      <c r="BD18" s="1269"/>
      <c r="BE18" s="1269"/>
      <c r="BF18" s="1269"/>
      <c r="BG18" s="1269"/>
      <c r="BH18" s="1269"/>
      <c r="BI18" s="1269"/>
      <c r="BJ18" s="1267"/>
    </row>
    <row r="19" spans="2:62" ht="15.75" customHeight="1" x14ac:dyDescent="1">
      <c r="B19" s="1267"/>
      <c r="C19" s="1346"/>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6"/>
      <c r="AL19" s="1346"/>
      <c r="AM19" s="1346"/>
      <c r="AN19" s="1346"/>
      <c r="AO19" s="1346"/>
      <c r="AP19" s="1346"/>
      <c r="AQ19" s="1268"/>
      <c r="AR19" s="1268"/>
      <c r="AS19" s="1270"/>
      <c r="AT19" s="1270"/>
      <c r="AU19" s="1270"/>
      <c r="AV19" s="1270"/>
      <c r="AW19" s="1270"/>
      <c r="AX19" s="1270"/>
      <c r="AY19" s="1270"/>
      <c r="AZ19" s="1270"/>
      <c r="BA19" s="1270"/>
      <c r="BB19" s="1270"/>
      <c r="BC19" s="1270"/>
      <c r="BD19" s="1270"/>
      <c r="BE19" s="1270"/>
      <c r="BF19" s="1270"/>
      <c r="BG19" s="1270"/>
      <c r="BH19" s="1270"/>
      <c r="BI19" s="1270"/>
      <c r="BJ19" s="1267"/>
    </row>
    <row r="20" spans="2:62" ht="15.75" customHeight="1" x14ac:dyDescent="0.25">
      <c r="B20" s="1267"/>
      <c r="C20" s="1268"/>
      <c r="D20" s="1268"/>
      <c r="E20" s="1268"/>
      <c r="F20" s="1268"/>
      <c r="G20" s="1268"/>
      <c r="H20" s="1268"/>
      <c r="I20" s="1268"/>
      <c r="J20" s="1268"/>
      <c r="K20" s="1268"/>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8"/>
      <c r="AI20" s="1268"/>
      <c r="AK20" s="1344"/>
      <c r="AL20" s="1344"/>
      <c r="AM20" s="1344"/>
      <c r="AN20" s="1344"/>
      <c r="AO20" s="1344"/>
      <c r="AP20" s="1344"/>
      <c r="AQ20" s="1344"/>
      <c r="AR20" s="1344"/>
      <c r="AS20" s="1344"/>
      <c r="AT20" s="1344"/>
      <c r="AU20" s="1344"/>
      <c r="AV20" s="1344"/>
      <c r="AW20" s="1344"/>
      <c r="AX20" s="1344"/>
      <c r="AY20" s="1344"/>
      <c r="AZ20" s="1344"/>
      <c r="BA20" s="1344"/>
      <c r="BB20" s="1344"/>
      <c r="BC20" s="1344"/>
      <c r="BD20" s="1344"/>
      <c r="BE20" s="1344"/>
      <c r="BF20" s="1344"/>
      <c r="BG20" s="1344"/>
      <c r="BH20" s="1344"/>
      <c r="BI20" s="1344"/>
      <c r="BJ20" s="1267"/>
    </row>
    <row r="21" spans="2:62" ht="15.75" customHeight="1" x14ac:dyDescent="0.25">
      <c r="B21" s="1267"/>
      <c r="C21" s="1271"/>
      <c r="D21" s="1268"/>
      <c r="E21" s="1268"/>
      <c r="F21" s="1268"/>
      <c r="G21" s="1268"/>
      <c r="H21" s="1268"/>
      <c r="I21" s="1268"/>
      <c r="J21" s="1268"/>
      <c r="K21" s="1268"/>
      <c r="L21" s="1268"/>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K21" s="1344"/>
      <c r="AL21" s="1344"/>
      <c r="AM21" s="1344"/>
      <c r="AN21" s="1344"/>
      <c r="AO21" s="1344"/>
      <c r="AP21" s="1344"/>
      <c r="AQ21" s="1344"/>
      <c r="AR21" s="1344"/>
      <c r="AS21" s="1344"/>
      <c r="AT21" s="1344"/>
      <c r="AU21" s="1344"/>
      <c r="AV21" s="1344"/>
      <c r="AW21" s="1344"/>
      <c r="AX21" s="1344"/>
      <c r="AY21" s="1344"/>
      <c r="AZ21" s="1344"/>
      <c r="BA21" s="1344"/>
      <c r="BB21" s="1344"/>
      <c r="BC21" s="1344"/>
      <c r="BD21" s="1344"/>
      <c r="BE21" s="1344"/>
      <c r="BF21" s="1344"/>
      <c r="BG21" s="1344"/>
      <c r="BH21" s="1344"/>
      <c r="BI21" s="1344"/>
      <c r="BJ21" s="1267"/>
    </row>
    <row r="22" spans="2:62" ht="15.75" customHeight="1" x14ac:dyDescent="0.25">
      <c r="B22" s="1267"/>
      <c r="C22" s="1271"/>
      <c r="D22" s="1268"/>
      <c r="E22" s="1268"/>
      <c r="F22" s="1268"/>
      <c r="G22" s="1268"/>
      <c r="H22" s="1268"/>
      <c r="I22" s="1268"/>
      <c r="J22" s="1268"/>
      <c r="K22" s="1268"/>
      <c r="L22" s="1268"/>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K22" s="1344"/>
      <c r="AL22" s="1344"/>
      <c r="AM22" s="1344"/>
      <c r="AN22" s="1344"/>
      <c r="AO22" s="1344"/>
      <c r="AP22" s="1344"/>
      <c r="AQ22" s="1344"/>
      <c r="AR22" s="1344"/>
      <c r="AS22" s="1344"/>
      <c r="AT22" s="1344"/>
      <c r="AU22" s="1344"/>
      <c r="AV22" s="1344"/>
      <c r="AW22" s="1344"/>
      <c r="AX22" s="1344"/>
      <c r="AY22" s="1344"/>
      <c r="AZ22" s="1344"/>
      <c r="BA22" s="1344"/>
      <c r="BB22" s="1344"/>
      <c r="BC22" s="1344"/>
      <c r="BD22" s="1344"/>
      <c r="BE22" s="1344"/>
      <c r="BF22" s="1344"/>
      <c r="BG22" s="1344"/>
      <c r="BH22" s="1344"/>
      <c r="BI22" s="1344"/>
      <c r="BJ22" s="1267"/>
    </row>
    <row r="23" spans="2:62" ht="15.75" customHeight="1" x14ac:dyDescent="0.25">
      <c r="B23" s="1267"/>
      <c r="AD23" s="1268"/>
      <c r="AE23" s="1268"/>
      <c r="AF23" s="1268"/>
      <c r="AG23" s="1268"/>
      <c r="AH23" s="1268"/>
      <c r="AI23" s="1268"/>
      <c r="BJ23" s="1267"/>
    </row>
    <row r="24" spans="2:62" ht="15.75" customHeight="1" x14ac:dyDescent="0.25">
      <c r="B24" s="1267"/>
      <c r="C24" s="1179" t="s">
        <v>255</v>
      </c>
      <c r="D24" s="10"/>
      <c r="E24" s="10"/>
      <c r="F24" s="10"/>
      <c r="G24" s="10"/>
      <c r="H24" s="10"/>
      <c r="I24" s="10"/>
      <c r="J24" s="10"/>
      <c r="K24" s="10"/>
      <c r="L24" s="10"/>
      <c r="AD24" s="1268"/>
      <c r="AE24" s="1268"/>
      <c r="AF24" s="1268"/>
      <c r="AG24" s="1268"/>
      <c r="AH24" s="1268"/>
      <c r="AI24" s="1268"/>
      <c r="AK24" s="1344"/>
      <c r="AL24" s="1344"/>
      <c r="AM24" s="1344"/>
      <c r="AN24" s="1344"/>
      <c r="AO24" s="1344"/>
      <c r="AP24" s="1344"/>
      <c r="AQ24" s="1344"/>
      <c r="AR24" s="1344"/>
      <c r="AS24" s="1344"/>
      <c r="AT24" s="1344"/>
      <c r="AU24" s="1344"/>
      <c r="AV24" s="1344"/>
      <c r="AW24" s="1344"/>
      <c r="AX24" s="1344"/>
      <c r="AY24" s="1344"/>
      <c r="AZ24" s="1344"/>
      <c r="BA24" s="1344"/>
      <c r="BB24" s="1344"/>
      <c r="BC24" s="1344"/>
      <c r="BD24" s="1344"/>
      <c r="BE24" s="1344"/>
      <c r="BF24" s="1344"/>
      <c r="BG24" s="1344"/>
      <c r="BH24" s="1344"/>
      <c r="BI24" s="1344"/>
      <c r="BJ24" s="1267"/>
    </row>
    <row r="25" spans="2:62" ht="15.75" customHeight="1" x14ac:dyDescent="0.3">
      <c r="B25" s="1267"/>
      <c r="C25" s="6"/>
      <c r="D25" s="10"/>
      <c r="E25" s="10"/>
      <c r="F25" s="10"/>
      <c r="G25" s="10"/>
      <c r="H25" s="10"/>
      <c r="I25" s="10"/>
      <c r="J25" s="10"/>
      <c r="K25" s="10"/>
      <c r="L25" s="10"/>
      <c r="M25" s="1272"/>
      <c r="N25" s="1272"/>
      <c r="O25" s="1272"/>
      <c r="P25" s="1272"/>
      <c r="Q25" s="1273"/>
      <c r="R25" s="1273"/>
      <c r="S25" s="1273"/>
      <c r="T25" s="1273"/>
      <c r="U25" s="1273"/>
      <c r="V25" s="1273"/>
      <c r="W25" s="1273"/>
      <c r="X25" s="1273"/>
      <c r="Y25" s="1273"/>
      <c r="Z25" s="1268"/>
      <c r="AA25" s="1268"/>
      <c r="AB25" s="1268"/>
      <c r="AC25" s="1268"/>
      <c r="AD25" s="1268"/>
      <c r="AE25" s="1268"/>
      <c r="AF25" s="1268"/>
      <c r="AG25" s="1268"/>
      <c r="AH25" s="1268"/>
      <c r="AI25" s="1268"/>
      <c r="AK25" s="1344"/>
      <c r="AL25" s="1344"/>
      <c r="AM25" s="1344"/>
      <c r="AN25" s="1344"/>
      <c r="AO25" s="1344"/>
      <c r="AP25" s="1344"/>
      <c r="AQ25" s="1344"/>
      <c r="AR25" s="1344"/>
      <c r="AS25" s="1344"/>
      <c r="AT25" s="1344"/>
      <c r="AU25" s="1344"/>
      <c r="AV25" s="1344"/>
      <c r="AW25" s="1344"/>
      <c r="AX25" s="1344"/>
      <c r="AY25" s="1344"/>
      <c r="AZ25" s="1344"/>
      <c r="BA25" s="1344"/>
      <c r="BB25" s="1344"/>
      <c r="BC25" s="1344"/>
      <c r="BD25" s="1344"/>
      <c r="BE25" s="1344"/>
      <c r="BF25" s="1344"/>
      <c r="BG25" s="1344"/>
      <c r="BH25" s="1344"/>
      <c r="BI25" s="1344"/>
      <c r="BJ25" s="1267"/>
    </row>
    <row r="26" spans="2:62" ht="15.75" customHeight="1" x14ac:dyDescent="0.3">
      <c r="B26" s="1267"/>
      <c r="C26" s="6"/>
      <c r="D26" s="6" t="s">
        <v>2</v>
      </c>
      <c r="E26" s="7"/>
      <c r="F26" s="8"/>
      <c r="G26" s="8"/>
      <c r="H26" s="9" t="s">
        <v>339</v>
      </c>
      <c r="I26" s="8"/>
      <c r="J26" s="8"/>
      <c r="K26" s="8"/>
      <c r="L26" s="8"/>
      <c r="M26" s="1272"/>
      <c r="N26" s="1272"/>
      <c r="O26" s="1272"/>
      <c r="P26" s="1272"/>
      <c r="Q26" s="1273"/>
      <c r="R26" s="1273"/>
      <c r="S26" s="1273"/>
      <c r="T26" s="1273"/>
      <c r="U26" s="1273"/>
      <c r="V26" s="1273"/>
      <c r="W26" s="1273"/>
      <c r="X26" s="1273"/>
      <c r="Y26" s="1273"/>
      <c r="Z26" s="1268"/>
      <c r="AA26" s="1268"/>
      <c r="AB26" s="1268"/>
      <c r="AC26" s="1268"/>
      <c r="AD26" s="1268"/>
      <c r="AE26" s="1268"/>
      <c r="AF26" s="1268"/>
      <c r="AG26" s="1268"/>
      <c r="AH26" s="1268"/>
      <c r="AI26" s="1268"/>
      <c r="AK26" s="1275"/>
      <c r="AL26" s="1275"/>
      <c r="AM26" s="1275"/>
      <c r="AN26" s="1275"/>
      <c r="AO26" s="1275"/>
      <c r="AP26" s="1275"/>
      <c r="AQ26" s="1275"/>
      <c r="AR26" s="1275"/>
      <c r="AS26" s="1275"/>
      <c r="AT26" s="1275"/>
      <c r="AU26" s="1275"/>
      <c r="AV26" s="1275"/>
      <c r="AW26" s="1275"/>
      <c r="AX26" s="1275"/>
      <c r="AY26" s="1275"/>
      <c r="AZ26" s="1275"/>
      <c r="BA26" s="1275"/>
      <c r="BB26" s="1275"/>
      <c r="BC26" s="1275"/>
      <c r="BD26" s="1275"/>
      <c r="BE26" s="1275"/>
      <c r="BF26" s="1275"/>
      <c r="BG26" s="1275"/>
      <c r="BH26" s="1275"/>
      <c r="BI26" s="1275"/>
      <c r="BJ26" s="1267"/>
    </row>
    <row r="27" spans="2:62" ht="15.75" customHeight="1" x14ac:dyDescent="0.3">
      <c r="B27" s="1267"/>
      <c r="C27" s="6"/>
      <c r="D27" s="6" t="s">
        <v>3</v>
      </c>
      <c r="E27" s="7"/>
      <c r="F27" s="8"/>
      <c r="G27" s="8"/>
      <c r="H27" s="9" t="s">
        <v>256</v>
      </c>
      <c r="I27" s="8"/>
      <c r="J27" s="8"/>
      <c r="K27" s="8"/>
      <c r="L27" s="8"/>
      <c r="M27" s="1272"/>
      <c r="N27" s="1272"/>
      <c r="O27" s="1272"/>
      <c r="P27" s="1272"/>
      <c r="Q27" s="1273"/>
      <c r="R27" s="1273"/>
      <c r="S27" s="1273"/>
      <c r="T27" s="1273"/>
      <c r="U27" s="1273"/>
      <c r="V27" s="1273"/>
      <c r="W27" s="1273"/>
      <c r="X27" s="1273"/>
      <c r="Y27" s="1273"/>
      <c r="Z27" s="1268"/>
      <c r="AA27" s="1268"/>
      <c r="AB27" s="1268"/>
      <c r="AC27" s="1268"/>
      <c r="AD27" s="1268"/>
      <c r="AE27" s="1268"/>
      <c r="AF27" s="1268"/>
      <c r="AG27" s="1268"/>
      <c r="AH27" s="1268"/>
      <c r="AI27" s="1268"/>
      <c r="AK27" s="1275"/>
      <c r="AL27" s="1275"/>
      <c r="AM27" s="1275"/>
      <c r="AN27" s="1275"/>
      <c r="AO27" s="1275"/>
      <c r="AP27" s="1275"/>
      <c r="AQ27" s="1275"/>
      <c r="AR27" s="1275"/>
      <c r="AS27" s="1275"/>
      <c r="AT27" s="1275"/>
      <c r="AU27" s="1275"/>
      <c r="AV27" s="1275"/>
      <c r="AW27" s="1275"/>
      <c r="AX27" s="1275"/>
      <c r="AY27" s="1275"/>
      <c r="AZ27" s="1275"/>
      <c r="BA27" s="1275"/>
      <c r="BB27" s="1275"/>
      <c r="BC27" s="1275"/>
      <c r="BD27" s="1275"/>
      <c r="BE27" s="1275"/>
      <c r="BF27" s="1275"/>
      <c r="BG27" s="1275"/>
      <c r="BH27" s="1275"/>
      <c r="BI27" s="1275"/>
      <c r="BJ27" s="1267"/>
    </row>
    <row r="28" spans="2:62" ht="15.75" customHeight="1" x14ac:dyDescent="0.35">
      <c r="B28" s="1267"/>
      <c r="C28" s="6"/>
      <c r="D28" s="6" t="s">
        <v>5</v>
      </c>
      <c r="E28" s="7"/>
      <c r="F28" s="8"/>
      <c r="G28" s="8"/>
      <c r="H28" s="9" t="s">
        <v>6</v>
      </c>
      <c r="I28" s="8"/>
      <c r="J28" s="8"/>
      <c r="K28" s="8"/>
      <c r="L28" s="8"/>
      <c r="M28" s="1272"/>
      <c r="N28" s="1272"/>
      <c r="O28" s="1272"/>
      <c r="P28" s="1272"/>
      <c r="Q28" s="1273"/>
      <c r="R28" s="1276"/>
      <c r="S28" s="1277"/>
      <c r="T28" s="1278"/>
      <c r="U28" s="1278"/>
      <c r="V28" s="1279"/>
      <c r="W28" s="1278"/>
      <c r="X28" s="1278"/>
      <c r="Y28" s="1278"/>
      <c r="AC28" s="1268"/>
      <c r="AD28" s="1280"/>
      <c r="AE28" s="1280"/>
      <c r="AF28" s="1280"/>
      <c r="AG28" s="1280"/>
      <c r="AH28" s="1280"/>
      <c r="AI28" s="1280"/>
      <c r="AJ28" s="1280"/>
      <c r="BJ28" s="1267"/>
    </row>
    <row r="29" spans="2:62" ht="15.75" customHeight="1" x14ac:dyDescent="0.35">
      <c r="B29" s="1267"/>
      <c r="D29" s="1265"/>
      <c r="E29" s="1272"/>
      <c r="F29" s="1272"/>
      <c r="G29" s="1272"/>
      <c r="H29" s="1272"/>
      <c r="I29" s="1272"/>
      <c r="J29" s="1272"/>
      <c r="K29" s="1272"/>
      <c r="L29" s="1272"/>
      <c r="M29" s="1272"/>
      <c r="N29" s="1272"/>
      <c r="O29" s="1272"/>
      <c r="P29" s="1272"/>
      <c r="Q29" s="1273"/>
      <c r="R29" s="1276"/>
      <c r="S29" s="1277"/>
      <c r="T29" s="1278"/>
      <c r="U29" s="1278"/>
      <c r="V29" s="1279"/>
      <c r="W29" s="1278"/>
      <c r="X29" s="1278"/>
      <c r="Y29" s="1278"/>
      <c r="AC29" s="1268"/>
      <c r="AD29" s="1280"/>
      <c r="AE29" s="1280"/>
      <c r="AF29" s="1280"/>
      <c r="AG29" s="1280"/>
      <c r="AH29" s="1280"/>
      <c r="AI29" s="1280"/>
      <c r="AJ29" s="1280"/>
      <c r="BJ29" s="1267"/>
    </row>
    <row r="30" spans="2:62" ht="15.75" customHeight="1" x14ac:dyDescent="0.35">
      <c r="B30" s="1267"/>
      <c r="D30" s="1272"/>
      <c r="E30" s="1265"/>
      <c r="F30" s="1265"/>
      <c r="G30" s="1265"/>
      <c r="H30" s="1265"/>
      <c r="I30" s="1265"/>
      <c r="J30" s="1265"/>
      <c r="K30" s="1265"/>
      <c r="L30" s="1265"/>
      <c r="M30" s="1265"/>
      <c r="N30" s="1265"/>
      <c r="O30" s="1265"/>
      <c r="P30" s="1265"/>
      <c r="Q30" s="1278"/>
      <c r="R30" s="1278"/>
      <c r="S30" s="1277"/>
      <c r="T30" s="1278"/>
      <c r="U30" s="1278"/>
      <c r="V30" s="1279"/>
      <c r="W30" s="1278"/>
      <c r="X30" s="1278"/>
      <c r="Y30" s="1278"/>
      <c r="AD30" s="1281"/>
      <c r="AE30" s="1281"/>
      <c r="AF30" s="1281"/>
      <c r="AG30" s="1281"/>
      <c r="AH30" s="1281"/>
      <c r="AI30" s="1281"/>
      <c r="AJ30" s="1281"/>
      <c r="AK30" s="1344"/>
      <c r="AL30" s="1344"/>
      <c r="AM30" s="1344"/>
      <c r="AN30" s="1344"/>
      <c r="AO30" s="1344"/>
      <c r="AP30" s="1344"/>
      <c r="AQ30" s="1344"/>
      <c r="AR30" s="1344"/>
      <c r="AS30" s="1344"/>
      <c r="AT30" s="1344"/>
      <c r="AU30" s="1344"/>
      <c r="AV30" s="1344"/>
      <c r="AW30" s="1344"/>
      <c r="AX30" s="1344"/>
      <c r="AY30" s="1344"/>
      <c r="AZ30" s="1344"/>
      <c r="BA30" s="1344"/>
      <c r="BB30" s="1344"/>
      <c r="BC30" s="1344"/>
      <c r="BD30" s="1344"/>
      <c r="BE30" s="1344"/>
      <c r="BF30" s="1344"/>
      <c r="BG30" s="1344"/>
      <c r="BH30" s="1344"/>
      <c r="BI30" s="1344"/>
      <c r="BJ30" s="1267"/>
    </row>
    <row r="31" spans="2:62" ht="15.75" customHeight="1" x14ac:dyDescent="0.35">
      <c r="B31" s="1267"/>
      <c r="C31" s="1274"/>
      <c r="D31" s="1282"/>
      <c r="E31" s="1272"/>
      <c r="F31" s="1272"/>
      <c r="G31" s="1283"/>
      <c r="H31" s="1272"/>
      <c r="I31" s="1272"/>
      <c r="J31" s="1272"/>
      <c r="K31" s="1272"/>
      <c r="L31" s="1272"/>
      <c r="M31" s="1272"/>
      <c r="N31" s="1272"/>
      <c r="O31" s="1272"/>
      <c r="P31" s="1272"/>
      <c r="Q31" s="1278"/>
      <c r="R31" s="1276"/>
      <c r="S31" s="1277"/>
      <c r="T31" s="1278"/>
      <c r="U31" s="1278"/>
      <c r="V31" s="1279"/>
      <c r="W31" s="1278"/>
      <c r="X31" s="1278"/>
      <c r="Y31" s="1278"/>
      <c r="AD31" s="1281"/>
      <c r="AE31" s="1281"/>
      <c r="AF31" s="1281"/>
      <c r="AG31" s="1281"/>
      <c r="AH31" s="1281"/>
      <c r="AI31" s="1281"/>
      <c r="AJ31" s="1281"/>
      <c r="AK31" s="1344"/>
      <c r="AL31" s="1344"/>
      <c r="AM31" s="1344"/>
      <c r="AN31" s="1344"/>
      <c r="AO31" s="1344"/>
      <c r="AP31" s="1344"/>
      <c r="AQ31" s="1344"/>
      <c r="AR31" s="1344"/>
      <c r="AS31" s="1344"/>
      <c r="AT31" s="1344"/>
      <c r="AU31" s="1344"/>
      <c r="AV31" s="1344"/>
      <c r="AW31" s="1344"/>
      <c r="AX31" s="1344"/>
      <c r="AY31" s="1344"/>
      <c r="AZ31" s="1344"/>
      <c r="BA31" s="1344"/>
      <c r="BB31" s="1344"/>
      <c r="BC31" s="1344"/>
      <c r="BD31" s="1344"/>
      <c r="BE31" s="1344"/>
      <c r="BF31" s="1344"/>
      <c r="BG31" s="1344"/>
      <c r="BH31" s="1344"/>
      <c r="BI31" s="1344"/>
      <c r="BJ31" s="1267"/>
    </row>
    <row r="32" spans="2:62" ht="15.75" customHeight="1" x14ac:dyDescent="0.35">
      <c r="B32" s="1267"/>
      <c r="C32" s="1274"/>
      <c r="D32" s="1282"/>
      <c r="E32" s="1265"/>
      <c r="F32" s="1265"/>
      <c r="G32" s="1284"/>
      <c r="H32" s="1265"/>
      <c r="I32" s="1265"/>
      <c r="J32" s="1265"/>
      <c r="K32" s="1265"/>
      <c r="L32" s="1265"/>
      <c r="M32" s="1265"/>
      <c r="N32" s="1265"/>
      <c r="O32" s="1265"/>
      <c r="P32" s="1265"/>
      <c r="Q32" s="1278"/>
      <c r="R32" s="1276"/>
      <c r="S32" s="1277"/>
      <c r="T32" s="1278"/>
      <c r="U32" s="1278"/>
      <c r="V32" s="1279"/>
      <c r="W32" s="1278"/>
      <c r="X32" s="1278"/>
      <c r="Y32" s="1278"/>
      <c r="AD32" s="1281"/>
      <c r="AE32" s="1281"/>
      <c r="AF32" s="1281"/>
      <c r="AG32" s="1281"/>
      <c r="AH32" s="1281"/>
      <c r="AI32" s="1281"/>
      <c r="AJ32" s="1281"/>
      <c r="AK32" s="1344"/>
      <c r="AL32" s="1344"/>
      <c r="AM32" s="1344"/>
      <c r="AN32" s="1344"/>
      <c r="AO32" s="1344"/>
      <c r="AP32" s="1344"/>
      <c r="AQ32" s="1344"/>
      <c r="AR32" s="1344"/>
      <c r="AS32" s="1344"/>
      <c r="AT32" s="1344"/>
      <c r="AU32" s="1344"/>
      <c r="AV32" s="1344"/>
      <c r="AW32" s="1344"/>
      <c r="AX32" s="1344"/>
      <c r="AY32" s="1344"/>
      <c r="AZ32" s="1344"/>
      <c r="BA32" s="1344"/>
      <c r="BB32" s="1344"/>
      <c r="BC32" s="1344"/>
      <c r="BD32" s="1344"/>
      <c r="BE32" s="1344"/>
      <c r="BF32" s="1344"/>
      <c r="BG32" s="1344"/>
      <c r="BH32" s="1344"/>
      <c r="BI32" s="1344"/>
      <c r="BJ32" s="1267"/>
    </row>
    <row r="33" spans="2:62" ht="15.75" customHeight="1" x14ac:dyDescent="0.35">
      <c r="B33" s="1267"/>
      <c r="C33" s="1274"/>
      <c r="E33" s="1265"/>
      <c r="F33" s="1265"/>
      <c r="G33" s="1285"/>
      <c r="H33" s="1265"/>
      <c r="I33" s="1265"/>
      <c r="J33" s="1265"/>
      <c r="K33" s="1265"/>
      <c r="L33" s="1265"/>
      <c r="M33" s="1265"/>
      <c r="N33" s="1265"/>
      <c r="O33" s="1265"/>
      <c r="P33" s="1265"/>
      <c r="Q33" s="1278"/>
      <c r="R33" s="1276"/>
      <c r="S33" s="1278"/>
      <c r="T33" s="1278"/>
      <c r="U33" s="1278"/>
      <c r="V33" s="1278"/>
      <c r="W33" s="1278"/>
      <c r="X33" s="1278"/>
      <c r="Y33" s="1278"/>
      <c r="AD33" s="1286"/>
      <c r="AE33" s="1286"/>
      <c r="AF33" s="1286"/>
      <c r="AG33" s="1286"/>
      <c r="AH33" s="1286"/>
      <c r="AI33" s="1286"/>
      <c r="AJ33" s="1286"/>
      <c r="BJ33" s="1267"/>
    </row>
    <row r="34" spans="2:62" ht="15.75" customHeight="1" x14ac:dyDescent="0.25">
      <c r="B34" s="1267"/>
      <c r="AD34" s="1267"/>
      <c r="AE34" s="1267"/>
      <c r="AF34" s="1267"/>
      <c r="AG34" s="1267"/>
      <c r="AH34" s="1267"/>
      <c r="AI34" s="1267"/>
      <c r="AJ34" s="1267"/>
      <c r="AK34" s="1344"/>
      <c r="AL34" s="1344"/>
      <c r="AM34" s="1344"/>
      <c r="AN34" s="1344"/>
      <c r="AO34" s="1344"/>
      <c r="AP34" s="1344"/>
      <c r="AQ34" s="1344"/>
      <c r="AR34" s="1344"/>
      <c r="AS34" s="1344"/>
      <c r="AT34" s="1344"/>
      <c r="AU34" s="1344"/>
      <c r="AV34" s="1344"/>
      <c r="AW34" s="1344"/>
      <c r="AX34" s="1344"/>
      <c r="AY34" s="1344"/>
      <c r="AZ34" s="1344"/>
      <c r="BA34" s="1344"/>
      <c r="BB34" s="1344"/>
      <c r="BC34" s="1344"/>
      <c r="BD34" s="1344"/>
      <c r="BE34" s="1344"/>
      <c r="BF34" s="1344"/>
      <c r="BG34" s="1344"/>
      <c r="BH34" s="1344"/>
      <c r="BI34" s="1344"/>
      <c r="BJ34" s="1267"/>
    </row>
    <row r="35" spans="2:62" ht="15.75" customHeight="1" x14ac:dyDescent="0.25">
      <c r="B35" s="1267"/>
      <c r="AD35" s="1267"/>
      <c r="AE35" s="1267"/>
      <c r="AF35" s="1267"/>
      <c r="AG35" s="1267"/>
      <c r="AH35" s="1267"/>
      <c r="AI35" s="1267"/>
      <c r="AJ35" s="1267"/>
      <c r="AK35" s="1344"/>
      <c r="AL35" s="1344"/>
      <c r="AM35" s="1344"/>
      <c r="AN35" s="1344"/>
      <c r="AO35" s="1344"/>
      <c r="AP35" s="1344"/>
      <c r="AQ35" s="1344"/>
      <c r="AR35" s="1344"/>
      <c r="AS35" s="1344"/>
      <c r="AT35" s="1344"/>
      <c r="AU35" s="1344"/>
      <c r="AV35" s="1344"/>
      <c r="AW35" s="1344"/>
      <c r="AX35" s="1344"/>
      <c r="AY35" s="1344"/>
      <c r="AZ35" s="1344"/>
      <c r="BA35" s="1344"/>
      <c r="BB35" s="1344"/>
      <c r="BC35" s="1344"/>
      <c r="BD35" s="1344"/>
      <c r="BE35" s="1344"/>
      <c r="BF35" s="1344"/>
      <c r="BG35" s="1344"/>
      <c r="BH35" s="1344"/>
      <c r="BI35" s="1344"/>
      <c r="BJ35" s="1267"/>
    </row>
    <row r="36" spans="2:62" ht="15.75" customHeight="1" x14ac:dyDescent="0.25">
      <c r="B36" s="1267"/>
      <c r="AD36" s="1267"/>
      <c r="AE36" s="1267"/>
      <c r="AF36" s="1267"/>
      <c r="AG36" s="1267"/>
      <c r="AH36" s="1267"/>
      <c r="AI36" s="1267"/>
      <c r="AJ36" s="1267"/>
      <c r="AK36" s="1344"/>
      <c r="AL36" s="1344"/>
      <c r="AM36" s="1344"/>
      <c r="AN36" s="1344"/>
      <c r="AO36" s="1344"/>
      <c r="AP36" s="1344"/>
      <c r="AQ36" s="1344"/>
      <c r="AR36" s="1344"/>
      <c r="AS36" s="1344"/>
      <c r="AT36" s="1344"/>
      <c r="AU36" s="1344"/>
      <c r="AV36" s="1344"/>
      <c r="AW36" s="1344"/>
      <c r="AX36" s="1344"/>
      <c r="AY36" s="1344"/>
      <c r="AZ36" s="1344"/>
      <c r="BA36" s="1344"/>
      <c r="BB36" s="1344"/>
      <c r="BC36" s="1344"/>
      <c r="BD36" s="1344"/>
      <c r="BE36" s="1344"/>
      <c r="BF36" s="1344"/>
      <c r="BG36" s="1344"/>
      <c r="BH36" s="1344"/>
      <c r="BI36" s="1344"/>
      <c r="BJ36" s="1267"/>
    </row>
    <row r="37" spans="2:62" ht="15.75" customHeight="1" x14ac:dyDescent="0.25">
      <c r="B37" s="1345"/>
      <c r="C37" s="1345"/>
      <c r="D37" s="1345"/>
      <c r="E37" s="1345"/>
      <c r="F37" s="1345"/>
      <c r="G37" s="1345"/>
      <c r="H37" s="1345"/>
      <c r="I37" s="1345"/>
      <c r="J37" s="1345"/>
      <c r="K37" s="1345"/>
      <c r="L37" s="1345"/>
      <c r="M37" s="1345"/>
      <c r="N37" s="1345"/>
      <c r="O37" s="1345"/>
      <c r="P37" s="1345"/>
      <c r="Q37" s="1345"/>
      <c r="R37" s="1345"/>
      <c r="S37" s="1345"/>
      <c r="T37" s="1345"/>
      <c r="U37" s="1345"/>
      <c r="V37" s="1345"/>
      <c r="W37" s="1345"/>
      <c r="X37" s="1345"/>
      <c r="Y37" s="1345"/>
      <c r="Z37" s="1345"/>
      <c r="AA37" s="1345"/>
      <c r="AB37" s="1345"/>
      <c r="AC37" s="1345"/>
      <c r="AD37" s="1345"/>
      <c r="AE37" s="1345"/>
      <c r="AF37" s="1345"/>
      <c r="AG37" s="1345"/>
      <c r="AH37" s="1345"/>
      <c r="AI37" s="1345"/>
      <c r="AJ37" s="1345"/>
      <c r="AK37" s="1345"/>
      <c r="AL37" s="1345"/>
      <c r="AM37" s="1345"/>
      <c r="AN37" s="1345"/>
      <c r="AO37" s="1345"/>
      <c r="AP37" s="1345"/>
      <c r="AQ37" s="1345"/>
      <c r="AR37" s="1345"/>
      <c r="AS37" s="1345"/>
      <c r="AT37" s="1345"/>
      <c r="AU37" s="1345"/>
      <c r="AV37" s="1345"/>
      <c r="AW37" s="1345"/>
      <c r="AX37" s="1345"/>
      <c r="AY37" s="1345"/>
      <c r="AZ37" s="1345"/>
      <c r="BA37" s="1345"/>
      <c r="BB37" s="1345"/>
      <c r="BC37" s="1345"/>
      <c r="BD37" s="1345"/>
      <c r="BE37" s="1345"/>
      <c r="BF37" s="1345"/>
      <c r="BG37" s="1345"/>
      <c r="BH37" s="1345"/>
      <c r="BI37" s="1345"/>
      <c r="BJ37" s="1345"/>
    </row>
    <row r="38" spans="2:62" ht="15.75" customHeight="1" x14ac:dyDescent="0.25">
      <c r="B38" s="1345"/>
      <c r="C38" s="1345"/>
      <c r="D38" s="1345"/>
      <c r="E38" s="1345"/>
      <c r="F38" s="1345"/>
      <c r="G38" s="1345"/>
      <c r="H38" s="1345"/>
      <c r="I38" s="1345"/>
      <c r="J38" s="1345"/>
      <c r="K38" s="1345"/>
      <c r="L38" s="1345"/>
      <c r="M38" s="1345"/>
      <c r="N38" s="1345"/>
      <c r="O38" s="1345"/>
      <c r="P38" s="1345"/>
      <c r="Q38" s="1345"/>
      <c r="R38" s="1345"/>
      <c r="S38" s="1345"/>
      <c r="T38" s="1345"/>
      <c r="U38" s="1345"/>
      <c r="V38" s="1345"/>
      <c r="W38" s="1345"/>
      <c r="X38" s="1345"/>
      <c r="Y38" s="1345"/>
      <c r="Z38" s="1345"/>
      <c r="AA38" s="1345"/>
      <c r="AB38" s="1345"/>
      <c r="AC38" s="1345"/>
      <c r="AD38" s="1345"/>
      <c r="AE38" s="1345"/>
      <c r="AF38" s="1345"/>
      <c r="AG38" s="1345"/>
      <c r="AH38" s="1345"/>
      <c r="AI38" s="1345"/>
      <c r="AJ38" s="1345"/>
      <c r="AK38" s="1345"/>
      <c r="AL38" s="1345"/>
      <c r="AM38" s="1345"/>
      <c r="AN38" s="1345"/>
      <c r="AO38" s="1345"/>
      <c r="AP38" s="1345"/>
      <c r="AQ38" s="1345"/>
      <c r="AR38" s="1345"/>
      <c r="AS38" s="1345"/>
      <c r="AT38" s="1345"/>
      <c r="AU38" s="1345"/>
      <c r="AV38" s="1345"/>
      <c r="AW38" s="1345"/>
      <c r="AX38" s="1345"/>
      <c r="AY38" s="1345"/>
      <c r="AZ38" s="1345"/>
      <c r="BA38" s="1345"/>
      <c r="BB38" s="1345"/>
      <c r="BC38" s="1345"/>
      <c r="BD38" s="1345"/>
      <c r="BE38" s="1345"/>
      <c r="BF38" s="1345"/>
      <c r="BG38" s="1345"/>
      <c r="BH38" s="1345"/>
      <c r="BI38" s="1345"/>
      <c r="BJ38" s="1345"/>
    </row>
  </sheetData>
  <mergeCells count="10">
    <mergeCell ref="AK34:BI34"/>
    <mergeCell ref="AK35:BI35"/>
    <mergeCell ref="AK36:BI36"/>
    <mergeCell ref="B37:BJ38"/>
    <mergeCell ref="AK4:BI6"/>
    <mergeCell ref="AK12:BI14"/>
    <mergeCell ref="C15:AP19"/>
    <mergeCell ref="AK20:BI22"/>
    <mergeCell ref="AK24:BI25"/>
    <mergeCell ref="AK30:BI32"/>
  </mergeCells>
  <pageMargins left="0.59055118110236227" right="0" top="0" bottom="0" header="0" footer="0"/>
  <pageSetup paperSize="9" scale="7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6E46-C8C0-4B8B-97EC-968D443502B0}">
  <sheetPr>
    <tabColor theme="0" tint="-4.9989318521683403E-2"/>
    <pageSetUpPr fitToPage="1"/>
  </sheetPr>
  <dimension ref="A1:AI64"/>
  <sheetViews>
    <sheetView showGridLines="0" view="pageBreakPreview" zoomScale="70" zoomScaleNormal="70" zoomScaleSheetLayoutView="70" workbookViewId="0"/>
  </sheetViews>
  <sheetFormatPr defaultColWidth="9.1796875" defaultRowHeight="12.5" x14ac:dyDescent="0.25"/>
  <cols>
    <col min="1" max="1" width="3.1796875" customWidth="1"/>
    <col min="2" max="2" width="78.7265625" customWidth="1"/>
    <col min="3" max="6" width="10.81640625" bestFit="1" customWidth="1"/>
    <col min="7" max="11" width="10.81640625" customWidth="1"/>
    <col min="13" max="13" width="13.453125" bestFit="1" customWidth="1"/>
  </cols>
  <sheetData>
    <row r="1" spans="1:35" ht="13.5" customHeight="1" x14ac:dyDescent="0.4">
      <c r="A1" s="1017"/>
      <c r="B1" s="1017"/>
      <c r="C1" s="1017"/>
      <c r="D1" s="1017"/>
      <c r="E1" s="1017"/>
      <c r="F1" s="1017"/>
      <c r="G1" s="1017"/>
      <c r="H1" s="1017"/>
      <c r="I1" s="1017"/>
    </row>
    <row r="2" spans="1:35" s="16" customFormat="1" ht="16.5" customHeight="1" x14ac:dyDescent="0.25">
      <c r="B2" s="1180" t="s">
        <v>257</v>
      </c>
      <c r="C2" s="1181"/>
      <c r="D2" s="1182"/>
      <c r="E2" s="1182"/>
      <c r="F2" s="1182"/>
      <c r="G2" s="1182"/>
      <c r="H2" s="1182"/>
      <c r="I2" s="1182"/>
      <c r="J2" s="1182"/>
      <c r="K2" s="1182"/>
      <c r="L2"/>
      <c r="M2"/>
      <c r="N2"/>
      <c r="O2"/>
      <c r="P2"/>
      <c r="Q2"/>
      <c r="R2"/>
      <c r="S2"/>
      <c r="T2"/>
      <c r="U2"/>
      <c r="V2"/>
      <c r="W2"/>
      <c r="X2"/>
      <c r="Y2"/>
      <c r="Z2"/>
      <c r="AA2"/>
      <c r="AB2"/>
      <c r="AC2"/>
      <c r="AD2"/>
      <c r="AE2"/>
      <c r="AF2"/>
      <c r="AG2"/>
      <c r="AH2"/>
      <c r="AI2"/>
    </row>
    <row r="3" spans="1:35" ht="15" customHeight="1" x14ac:dyDescent="0.4">
      <c r="A3" s="1017"/>
      <c r="B3" s="1183"/>
      <c r="C3" s="1183"/>
      <c r="D3" s="1183"/>
      <c r="E3" s="1183"/>
      <c r="F3" s="1183"/>
      <c r="G3" s="1183"/>
      <c r="H3" s="1183"/>
      <c r="I3" s="1183"/>
      <c r="J3" s="1183"/>
      <c r="K3" s="1183"/>
    </row>
    <row r="4" spans="1:35" ht="15.75" customHeight="1" x14ac:dyDescent="0.4">
      <c r="A4" s="1017"/>
      <c r="B4" s="1184" t="s">
        <v>258</v>
      </c>
      <c r="C4" s="1185">
        <v>2013</v>
      </c>
      <c r="D4" s="1185">
        <v>2014</v>
      </c>
      <c r="E4" s="1185">
        <v>2015</v>
      </c>
      <c r="F4" s="1186">
        <v>2016</v>
      </c>
      <c r="G4" s="1186">
        <v>2017</v>
      </c>
      <c r="H4" s="1186">
        <v>2018</v>
      </c>
      <c r="I4" s="1186">
        <v>2019</v>
      </c>
      <c r="J4" s="1186">
        <v>2020</v>
      </c>
      <c r="K4" s="1187">
        <v>2021</v>
      </c>
    </row>
    <row r="5" spans="1:35" ht="15" customHeight="1" x14ac:dyDescent="0.4">
      <c r="A5" s="1017"/>
      <c r="B5" s="1188"/>
      <c r="C5" s="1189"/>
      <c r="D5" s="1189"/>
      <c r="E5" s="1189" t="s">
        <v>259</v>
      </c>
      <c r="F5" s="1189" t="s">
        <v>259</v>
      </c>
      <c r="G5" s="1190"/>
      <c r="H5" s="1190"/>
      <c r="I5" s="1190"/>
      <c r="J5" s="1191"/>
      <c r="K5" s="1192"/>
    </row>
    <row r="6" spans="1:35" ht="15" customHeight="1" x14ac:dyDescent="0.4">
      <c r="A6" s="1017"/>
      <c r="B6" s="1193" t="s">
        <v>260</v>
      </c>
      <c r="C6" s="1290">
        <v>16296</v>
      </c>
      <c r="D6" s="1290">
        <v>16993</v>
      </c>
      <c r="E6" s="1290">
        <v>18717</v>
      </c>
      <c r="F6" s="1290">
        <v>20078</v>
      </c>
      <c r="G6" s="1290">
        <v>22051</v>
      </c>
      <c r="H6" s="1290">
        <v>19760.949574699378</v>
      </c>
      <c r="I6" s="1290">
        <v>19023.911832242229</v>
      </c>
      <c r="J6" s="1290">
        <v>18467.393250689409</v>
      </c>
      <c r="K6" s="1291">
        <v>18315.787330709551</v>
      </c>
    </row>
    <row r="7" spans="1:35" ht="15" customHeight="1" x14ac:dyDescent="0.4">
      <c r="A7" s="1017"/>
      <c r="B7" s="1193" t="s">
        <v>261</v>
      </c>
      <c r="C7" s="1292">
        <v>0.3</v>
      </c>
      <c r="D7" s="1292">
        <v>0.28299999999999997</v>
      </c>
      <c r="E7" s="1292">
        <v>2.3069999999999999</v>
      </c>
      <c r="F7" s="1292">
        <v>2.1080000000000001</v>
      </c>
      <c r="G7" s="1292">
        <v>1.6</v>
      </c>
      <c r="H7" s="1293" t="s">
        <v>422</v>
      </c>
      <c r="I7" s="1294">
        <v>2.37</v>
      </c>
      <c r="J7" s="1295">
        <v>2.4052280318147758</v>
      </c>
      <c r="K7" s="1296">
        <v>2.6166526781353769</v>
      </c>
    </row>
    <row r="8" spans="1:35" ht="15" customHeight="1" x14ac:dyDescent="0.4">
      <c r="A8" s="1017"/>
      <c r="B8" s="1193" t="s">
        <v>262</v>
      </c>
      <c r="C8" s="1292">
        <v>24.4</v>
      </c>
      <c r="D8" s="1292">
        <v>29.887</v>
      </c>
      <c r="E8" s="1292">
        <v>25.765000000000001</v>
      </c>
      <c r="F8" s="1292">
        <v>8.6549999999999994</v>
      </c>
      <c r="G8" s="1292">
        <v>8</v>
      </c>
      <c r="H8" s="1294" t="s">
        <v>423</v>
      </c>
      <c r="I8" s="1294" t="s">
        <v>423</v>
      </c>
      <c r="J8" s="1297" t="s">
        <v>423</v>
      </c>
      <c r="K8" s="1298" t="s">
        <v>423</v>
      </c>
    </row>
    <row r="9" spans="1:35" ht="15" customHeight="1" x14ac:dyDescent="0.4">
      <c r="A9" s="1017"/>
      <c r="B9" s="1193" t="s">
        <v>263</v>
      </c>
      <c r="C9" s="1292">
        <v>6.9249999999999998</v>
      </c>
      <c r="D9" s="1292">
        <v>7.1890000000000001</v>
      </c>
      <c r="E9" s="1292">
        <v>5.1680000000000001</v>
      </c>
      <c r="F9" s="1292">
        <v>5.47</v>
      </c>
      <c r="G9" s="1292">
        <v>6.1239999999999997</v>
      </c>
      <c r="H9" s="1292">
        <v>4.9753425913326437</v>
      </c>
      <c r="I9" s="1292">
        <v>5.55</v>
      </c>
      <c r="J9" s="1295">
        <v>1.2893586646542401</v>
      </c>
      <c r="K9" s="1296">
        <v>1.5675120499999762</v>
      </c>
    </row>
    <row r="10" spans="1:35" ht="15" customHeight="1" x14ac:dyDescent="0.4">
      <c r="A10" s="1017"/>
      <c r="B10" s="1195"/>
      <c r="C10" s="1299"/>
      <c r="D10" s="1299"/>
      <c r="E10" s="1299" t="s">
        <v>259</v>
      </c>
      <c r="F10" s="1299" t="s">
        <v>259</v>
      </c>
      <c r="G10" s="1290" t="s">
        <v>259</v>
      </c>
      <c r="H10" s="1290" t="s">
        <v>259</v>
      </c>
      <c r="I10" s="1290"/>
      <c r="J10" s="1290"/>
      <c r="K10" s="1300"/>
    </row>
    <row r="11" spans="1:35" ht="15.75" customHeight="1" x14ac:dyDescent="0.4">
      <c r="A11" s="1017"/>
      <c r="B11" s="1197" t="s">
        <v>400</v>
      </c>
      <c r="C11" s="1301">
        <v>2013</v>
      </c>
      <c r="D11" s="1301">
        <v>2014</v>
      </c>
      <c r="E11" s="1301">
        <v>2015</v>
      </c>
      <c r="F11" s="1302">
        <v>2016</v>
      </c>
      <c r="G11" s="1302">
        <v>2017</v>
      </c>
      <c r="H11" s="1302">
        <v>2018</v>
      </c>
      <c r="I11" s="1302">
        <v>2019</v>
      </c>
      <c r="J11" s="1302">
        <v>2020</v>
      </c>
      <c r="K11" s="1303">
        <v>2021</v>
      </c>
    </row>
    <row r="12" spans="1:35" ht="15" customHeight="1" x14ac:dyDescent="0.4">
      <c r="A12" s="1017"/>
      <c r="B12" s="1195"/>
      <c r="C12" s="1290"/>
      <c r="D12" s="1290"/>
      <c r="E12" s="1290"/>
      <c r="F12" s="1290"/>
      <c r="G12" s="1290"/>
      <c r="H12" s="1290"/>
      <c r="I12" s="1290"/>
      <c r="J12" s="1290"/>
      <c r="K12" s="1304"/>
    </row>
    <row r="13" spans="1:35" ht="15" customHeight="1" x14ac:dyDescent="0.4">
      <c r="A13" s="1017"/>
      <c r="B13" s="1195" t="s">
        <v>264</v>
      </c>
      <c r="C13" s="1290">
        <v>910</v>
      </c>
      <c r="D13" s="1290">
        <v>1092</v>
      </c>
      <c r="E13" s="1290">
        <v>1556</v>
      </c>
      <c r="F13" s="1290">
        <v>1195</v>
      </c>
      <c r="G13" s="1290">
        <v>1536</v>
      </c>
      <c r="H13" s="1290">
        <v>1501.9544999999998</v>
      </c>
      <c r="I13" s="1290">
        <v>1391</v>
      </c>
      <c r="J13" s="1290">
        <v>1054.5933497259944</v>
      </c>
      <c r="K13" s="1291">
        <v>1335.6604434565629</v>
      </c>
    </row>
    <row r="14" spans="1:35" ht="15" customHeight="1" x14ac:dyDescent="0.4">
      <c r="A14" s="1017"/>
      <c r="B14" s="1195" t="s">
        <v>265</v>
      </c>
      <c r="C14" s="1305">
        <v>47.4</v>
      </c>
      <c r="D14" s="1305">
        <v>55.2</v>
      </c>
      <c r="E14" s="1305">
        <v>72.8</v>
      </c>
      <c r="F14" s="1305">
        <v>50.1</v>
      </c>
      <c r="G14" s="1305">
        <v>58</v>
      </c>
      <c r="H14" s="1305">
        <v>53.653752743099332</v>
      </c>
      <c r="I14" s="1305">
        <v>46.7</v>
      </c>
      <c r="J14" s="1305">
        <v>37.465165852794136</v>
      </c>
      <c r="K14" s="1306">
        <v>44.994767021221413</v>
      </c>
    </row>
    <row r="15" spans="1:35" ht="15" customHeight="1" x14ac:dyDescent="0.4">
      <c r="A15" s="1017"/>
      <c r="B15" s="1195" t="s">
        <v>266</v>
      </c>
      <c r="C15" s="1307" t="s">
        <v>267</v>
      </c>
      <c r="D15" s="1293" t="s">
        <v>424</v>
      </c>
      <c r="E15" s="1293" t="s">
        <v>425</v>
      </c>
      <c r="F15" s="1308">
        <v>0.73891213389121335</v>
      </c>
      <c r="G15" s="1308">
        <v>0.77669270833333337</v>
      </c>
      <c r="H15" s="1308">
        <v>0.76031957390146476</v>
      </c>
      <c r="I15" s="1308">
        <v>0.74406901509705248</v>
      </c>
      <c r="J15" s="1308">
        <v>0.75902943602883821</v>
      </c>
      <c r="K15" s="1309">
        <v>0.79964240530727693</v>
      </c>
    </row>
    <row r="16" spans="1:35" ht="15" customHeight="1" x14ac:dyDescent="0.4">
      <c r="A16" s="1017"/>
      <c r="B16" s="1204" t="s">
        <v>268</v>
      </c>
      <c r="C16" s="1310">
        <v>575.61</v>
      </c>
      <c r="D16" s="1290">
        <v>518</v>
      </c>
      <c r="E16" s="1290">
        <v>700</v>
      </c>
      <c r="F16" s="1310">
        <v>647.45000000000005</v>
      </c>
      <c r="G16" s="1290">
        <v>836</v>
      </c>
      <c r="H16" s="1290">
        <v>617.52549999999997</v>
      </c>
      <c r="I16" s="1290">
        <v>571</v>
      </c>
      <c r="J16" s="1290">
        <v>466.19603123457239</v>
      </c>
      <c r="K16" s="1291">
        <v>677.36127423235871</v>
      </c>
    </row>
    <row r="17" spans="1:11" ht="15" customHeight="1" x14ac:dyDescent="0.4">
      <c r="A17" s="1017"/>
      <c r="B17" s="1204" t="s">
        <v>269</v>
      </c>
      <c r="C17" s="1305">
        <v>30</v>
      </c>
      <c r="D17" s="1305">
        <v>26.2</v>
      </c>
      <c r="E17" s="1305">
        <v>32.700000000000003</v>
      </c>
      <c r="F17" s="1305">
        <v>27.1</v>
      </c>
      <c r="G17" s="1305">
        <v>31.6</v>
      </c>
      <c r="H17" s="1305">
        <v>22.059629961865546</v>
      </c>
      <c r="I17" s="1305">
        <v>19.2</v>
      </c>
      <c r="J17" s="1305">
        <v>16.561939855448276</v>
      </c>
      <c r="K17" s="1306">
        <v>22.818458742709495</v>
      </c>
    </row>
    <row r="18" spans="1:11" ht="15" customHeight="1" x14ac:dyDescent="0.4">
      <c r="A18" s="1017"/>
      <c r="B18" s="1204" t="s">
        <v>270</v>
      </c>
      <c r="C18" s="1308">
        <v>0.95399999999999996</v>
      </c>
      <c r="D18" s="1308">
        <v>0.95899999999999996</v>
      </c>
      <c r="E18" s="1308">
        <v>0.73</v>
      </c>
      <c r="F18" s="1308">
        <v>0.87</v>
      </c>
      <c r="G18" s="1308">
        <v>0.88</v>
      </c>
      <c r="H18" s="1308">
        <v>0.92782176606472133</v>
      </c>
      <c r="I18" s="1308">
        <v>0.92</v>
      </c>
      <c r="J18" s="1308">
        <v>0.93600325498359005</v>
      </c>
      <c r="K18" s="1309">
        <v>0.94539467647261333</v>
      </c>
    </row>
    <row r="19" spans="1:11" ht="15" customHeight="1" x14ac:dyDescent="0.4">
      <c r="A19" s="1017"/>
      <c r="B19" s="1204" t="s">
        <v>271</v>
      </c>
      <c r="C19" s="1310">
        <v>333.95</v>
      </c>
      <c r="D19" s="1290">
        <v>574</v>
      </c>
      <c r="E19" s="1290">
        <v>856</v>
      </c>
      <c r="F19" s="1310">
        <v>547.45000000000005</v>
      </c>
      <c r="G19" s="1290">
        <v>700</v>
      </c>
      <c r="H19" s="1290">
        <v>884.42899999999997</v>
      </c>
      <c r="I19" s="1290">
        <v>820</v>
      </c>
      <c r="J19" s="1290">
        <v>588.39731849142186</v>
      </c>
      <c r="K19" s="1291">
        <v>658.29916922420409</v>
      </c>
    </row>
    <row r="20" spans="1:11" ht="15" customHeight="1" x14ac:dyDescent="0.4">
      <c r="A20" s="1017"/>
      <c r="B20" s="1204" t="s">
        <v>272</v>
      </c>
      <c r="C20" s="1307" t="s">
        <v>267</v>
      </c>
      <c r="D20" s="1293" t="s">
        <v>426</v>
      </c>
      <c r="E20" s="1293" t="s">
        <v>427</v>
      </c>
      <c r="F20" s="1311">
        <v>0.58452826742168229</v>
      </c>
      <c r="G20" s="1308">
        <v>0.65142857142857147</v>
      </c>
      <c r="H20" s="1308">
        <v>0.64335294297224543</v>
      </c>
      <c r="I20" s="1308">
        <v>0.61951219512195121</v>
      </c>
      <c r="J20" s="1308">
        <v>0.61881042170589351</v>
      </c>
      <c r="K20" s="1309">
        <v>0.64966964408510997</v>
      </c>
    </row>
    <row r="21" spans="1:11" ht="15" customHeight="1" x14ac:dyDescent="0.4">
      <c r="A21" s="1017"/>
      <c r="B21" s="1204"/>
      <c r="C21" s="1290"/>
      <c r="D21" s="1290"/>
      <c r="E21" s="1290"/>
      <c r="F21" s="1290"/>
      <c r="G21" s="1290"/>
      <c r="H21" s="1290"/>
      <c r="I21" s="1290"/>
      <c r="J21" s="1290"/>
      <c r="K21" s="1291"/>
    </row>
    <row r="22" spans="1:11" ht="16.5" customHeight="1" x14ac:dyDescent="0.4">
      <c r="A22" s="1017"/>
      <c r="B22" s="1206" t="s">
        <v>273</v>
      </c>
      <c r="C22" s="1301">
        <v>2013</v>
      </c>
      <c r="D22" s="1301">
        <v>2014</v>
      </c>
      <c r="E22" s="1301">
        <v>2015</v>
      </c>
      <c r="F22" s="1302">
        <v>2016</v>
      </c>
      <c r="G22" s="1302">
        <v>2017</v>
      </c>
      <c r="H22" s="1302">
        <v>2018</v>
      </c>
      <c r="I22" s="1302">
        <v>2019</v>
      </c>
      <c r="J22" s="1302">
        <v>2020</v>
      </c>
      <c r="K22" s="1303">
        <v>2021</v>
      </c>
    </row>
    <row r="23" spans="1:11" ht="15" customHeight="1" x14ac:dyDescent="0.4">
      <c r="A23" s="1017"/>
      <c r="B23" s="1207"/>
      <c r="C23" s="1312"/>
      <c r="D23" s="1312"/>
      <c r="E23" s="1312" t="s">
        <v>259</v>
      </c>
      <c r="F23" s="1312" t="s">
        <v>259</v>
      </c>
      <c r="G23" s="1290"/>
      <c r="H23" s="1290"/>
      <c r="I23" s="1290"/>
      <c r="J23" s="1290"/>
      <c r="K23" s="1291"/>
    </row>
    <row r="24" spans="1:11" ht="15" customHeight="1" x14ac:dyDescent="0.4">
      <c r="A24" s="1017"/>
      <c r="B24" s="1209" t="s">
        <v>274</v>
      </c>
      <c r="C24" s="1290">
        <v>54400</v>
      </c>
      <c r="D24" s="1290">
        <v>65611</v>
      </c>
      <c r="E24" s="1290">
        <v>70268</v>
      </c>
      <c r="F24" s="1290">
        <v>71199</v>
      </c>
      <c r="G24" s="1290">
        <v>69439</v>
      </c>
      <c r="H24" s="1290">
        <v>79417.159800000009</v>
      </c>
      <c r="I24" s="1290">
        <v>79560</v>
      </c>
      <c r="J24" s="1290">
        <v>84827.059292420672</v>
      </c>
      <c r="K24" s="1291">
        <v>92513.562400447481</v>
      </c>
    </row>
    <row r="25" spans="1:11" ht="15" customHeight="1" x14ac:dyDescent="0.4">
      <c r="A25" s="1017"/>
      <c r="B25" s="1209" t="s">
        <v>275</v>
      </c>
      <c r="C25" s="1307" t="s">
        <v>267</v>
      </c>
      <c r="D25" s="1307" t="s">
        <v>267</v>
      </c>
      <c r="E25" s="1290">
        <v>996</v>
      </c>
      <c r="F25" s="1290">
        <v>1009</v>
      </c>
      <c r="G25" s="1290">
        <v>999</v>
      </c>
      <c r="H25" s="1290">
        <v>846.67855632775002</v>
      </c>
      <c r="I25" s="1307" t="s">
        <v>428</v>
      </c>
      <c r="J25" s="1290">
        <v>1096.4034943025893</v>
      </c>
      <c r="K25" s="1291">
        <v>1035.5646400000001</v>
      </c>
    </row>
    <row r="26" spans="1:11" ht="15" customHeight="1" x14ac:dyDescent="0.4">
      <c r="A26" s="1017"/>
      <c r="B26" s="1210"/>
      <c r="C26" s="1290"/>
      <c r="D26" s="1290"/>
      <c r="E26" s="1290"/>
      <c r="F26" s="1290"/>
      <c r="G26" s="1290"/>
      <c r="H26" s="1290"/>
      <c r="I26" s="1290"/>
      <c r="J26" s="1290"/>
      <c r="K26" s="1291"/>
    </row>
    <row r="27" spans="1:11" ht="15.75" customHeight="1" x14ac:dyDescent="0.4">
      <c r="A27" s="1017"/>
      <c r="B27" s="1206" t="s">
        <v>276</v>
      </c>
      <c r="C27" s="1301">
        <v>2013</v>
      </c>
      <c r="D27" s="1301">
        <v>2014</v>
      </c>
      <c r="E27" s="1301">
        <v>2015</v>
      </c>
      <c r="F27" s="1302">
        <v>2016</v>
      </c>
      <c r="G27" s="1302">
        <v>2017</v>
      </c>
      <c r="H27" s="1302">
        <v>2018</v>
      </c>
      <c r="I27" s="1302">
        <v>2019</v>
      </c>
      <c r="J27" s="1302">
        <v>2020</v>
      </c>
      <c r="K27" s="1303">
        <v>2021</v>
      </c>
    </row>
    <row r="28" spans="1:11" ht="15" customHeight="1" x14ac:dyDescent="0.4">
      <c r="A28" s="1017"/>
      <c r="B28" s="1207"/>
      <c r="C28" s="1312"/>
      <c r="D28" s="1312"/>
      <c r="E28" s="1312" t="s">
        <v>259</v>
      </c>
      <c r="F28" s="1312" t="s">
        <v>259</v>
      </c>
      <c r="G28" s="1290"/>
      <c r="H28" s="1290"/>
      <c r="I28" s="1290"/>
      <c r="J28" s="1290"/>
      <c r="K28" s="1291"/>
    </row>
    <row r="29" spans="1:11" ht="15" customHeight="1" x14ac:dyDescent="0.4">
      <c r="A29" s="1017"/>
      <c r="B29" s="1211" t="s">
        <v>401</v>
      </c>
      <c r="C29" s="1290">
        <v>8</v>
      </c>
      <c r="D29" s="1290">
        <v>6</v>
      </c>
      <c r="E29" s="1290">
        <v>1</v>
      </c>
      <c r="F29" s="1290">
        <v>3</v>
      </c>
      <c r="G29" s="1290">
        <v>3</v>
      </c>
      <c r="H29" s="1290">
        <v>5</v>
      </c>
      <c r="I29" s="1290">
        <v>0</v>
      </c>
      <c r="J29" s="1313" t="s">
        <v>230</v>
      </c>
      <c r="K29" s="1314" t="s">
        <v>230</v>
      </c>
    </row>
    <row r="30" spans="1:11" ht="15" customHeight="1" x14ac:dyDescent="0.4">
      <c r="A30" s="1017"/>
      <c r="B30" s="1212" t="s">
        <v>277</v>
      </c>
      <c r="C30" s="1290">
        <v>25</v>
      </c>
      <c r="D30" s="1290">
        <v>30</v>
      </c>
      <c r="E30" s="1290">
        <v>46</v>
      </c>
      <c r="F30" s="1290">
        <v>52</v>
      </c>
      <c r="G30" s="1290">
        <v>65</v>
      </c>
      <c r="H30" s="1290">
        <v>88</v>
      </c>
      <c r="I30" s="1290">
        <v>112</v>
      </c>
      <c r="J30" s="1290">
        <v>83</v>
      </c>
      <c r="K30" s="1291">
        <v>72</v>
      </c>
    </row>
    <row r="31" spans="1:11" ht="15" customHeight="1" x14ac:dyDescent="0.4">
      <c r="A31" s="1017"/>
      <c r="B31" s="1212"/>
      <c r="C31" s="1290"/>
      <c r="D31" s="1290"/>
      <c r="E31" s="1290"/>
      <c r="F31" s="1290"/>
      <c r="G31" s="1290"/>
      <c r="H31" s="1290"/>
      <c r="I31" s="1290"/>
      <c r="J31" s="1290"/>
      <c r="K31" s="1291"/>
    </row>
    <row r="32" spans="1:11" ht="15" customHeight="1" x14ac:dyDescent="0.4">
      <c r="A32" s="1017"/>
      <c r="B32" s="1197" t="s">
        <v>278</v>
      </c>
      <c r="C32" s="1301">
        <v>2013</v>
      </c>
      <c r="D32" s="1301">
        <v>2014</v>
      </c>
      <c r="E32" s="1301">
        <v>2015</v>
      </c>
      <c r="F32" s="1302">
        <v>2016</v>
      </c>
      <c r="G32" s="1302">
        <v>2017</v>
      </c>
      <c r="H32" s="1302">
        <v>2018</v>
      </c>
      <c r="I32" s="1302">
        <v>2019</v>
      </c>
      <c r="J32" s="1302">
        <v>2020</v>
      </c>
      <c r="K32" s="1303">
        <v>2021</v>
      </c>
    </row>
    <row r="33" spans="1:12" ht="15" customHeight="1" x14ac:dyDescent="0.4">
      <c r="A33" s="1017"/>
      <c r="B33" s="1210"/>
      <c r="C33" s="1290"/>
      <c r="D33" s="1290"/>
      <c r="E33" s="1290"/>
      <c r="F33" s="1290"/>
      <c r="G33" s="1290"/>
      <c r="H33" s="1290"/>
      <c r="I33" s="1290"/>
      <c r="J33" s="1290"/>
      <c r="K33" s="1291"/>
    </row>
    <row r="34" spans="1:12" ht="15" customHeight="1" x14ac:dyDescent="0.4">
      <c r="A34" s="1017"/>
      <c r="B34" s="1213" t="s">
        <v>279</v>
      </c>
      <c r="C34" s="1315" t="s">
        <v>267</v>
      </c>
      <c r="D34" s="1316">
        <v>0.17073666666666668</v>
      </c>
      <c r="E34" s="1316">
        <v>0.16496145833333334</v>
      </c>
      <c r="F34" s="1316">
        <v>0.19706676279493787</v>
      </c>
      <c r="G34" s="1316">
        <v>0.19719762423912054</v>
      </c>
      <c r="H34" s="1316">
        <v>0.189</v>
      </c>
      <c r="I34" s="1316">
        <v>0.16200000000000001</v>
      </c>
      <c r="J34" s="1317">
        <v>0.2103978093049067</v>
      </c>
      <c r="K34" s="1318">
        <v>0.27319177098674524</v>
      </c>
    </row>
    <row r="35" spans="1:12" ht="15" customHeight="1" x14ac:dyDescent="0.4">
      <c r="A35" s="1017"/>
      <c r="B35" s="1193"/>
      <c r="C35" s="1290"/>
      <c r="D35" s="1290"/>
      <c r="E35" s="1290"/>
      <c r="F35" s="1290"/>
      <c r="G35" s="1290"/>
      <c r="H35" s="1290"/>
      <c r="I35" s="1290"/>
      <c r="J35" s="1290"/>
      <c r="K35" s="1291"/>
    </row>
    <row r="36" spans="1:12" ht="15" customHeight="1" x14ac:dyDescent="0.4">
      <c r="A36" s="1017"/>
      <c r="B36" s="1206" t="s">
        <v>280</v>
      </c>
      <c r="C36" s="1301">
        <v>2013</v>
      </c>
      <c r="D36" s="1301">
        <v>2014</v>
      </c>
      <c r="E36" s="1301">
        <v>2015</v>
      </c>
      <c r="F36" s="1302">
        <v>2016</v>
      </c>
      <c r="G36" s="1302">
        <v>2017</v>
      </c>
      <c r="H36" s="1302">
        <v>2018</v>
      </c>
      <c r="I36" s="1302">
        <v>2019</v>
      </c>
      <c r="J36" s="1302">
        <v>2020</v>
      </c>
      <c r="K36" s="1303">
        <v>2021</v>
      </c>
    </row>
    <row r="37" spans="1:12" ht="15" customHeight="1" x14ac:dyDescent="0.4">
      <c r="A37" s="1017"/>
      <c r="B37" s="1207"/>
      <c r="C37" s="1290"/>
      <c r="D37" s="1290"/>
      <c r="E37" s="1290"/>
      <c r="F37" s="1290"/>
      <c r="G37" s="1290"/>
      <c r="H37" s="1290"/>
      <c r="I37" s="1290"/>
      <c r="J37" s="1290"/>
      <c r="K37" s="1291"/>
    </row>
    <row r="38" spans="1:12" ht="15" customHeight="1" x14ac:dyDescent="0.4">
      <c r="A38" s="1017"/>
      <c r="B38" s="1214" t="s">
        <v>281</v>
      </c>
      <c r="C38" s="1305">
        <v>2.81</v>
      </c>
      <c r="D38" s="1305">
        <v>3.7</v>
      </c>
      <c r="E38" s="1305">
        <v>8.1999999999999993</v>
      </c>
      <c r="F38" s="1305">
        <v>5.7</v>
      </c>
      <c r="G38" s="1305">
        <v>5.6</v>
      </c>
      <c r="H38" s="1305">
        <v>4.6092472582485398</v>
      </c>
      <c r="I38" s="1305">
        <v>6.3</v>
      </c>
      <c r="J38" s="1319">
        <v>5.7951202037812992</v>
      </c>
      <c r="K38" s="1320">
        <v>4.5641479161679124</v>
      </c>
    </row>
    <row r="39" spans="1:12" ht="15" customHeight="1" x14ac:dyDescent="0.4">
      <c r="A39" s="1017"/>
      <c r="B39" s="1211" t="s">
        <v>282</v>
      </c>
      <c r="C39" s="1305">
        <v>2.17</v>
      </c>
      <c r="D39" s="1305">
        <v>7.3</v>
      </c>
      <c r="E39" s="1305">
        <v>3.3</v>
      </c>
      <c r="F39" s="1305">
        <v>3.3</v>
      </c>
      <c r="G39" s="1305">
        <v>9.1</v>
      </c>
      <c r="H39" s="1305">
        <v>18.204544341501297</v>
      </c>
      <c r="I39" s="1305">
        <v>18.3</v>
      </c>
      <c r="J39" s="1319">
        <v>14.829055676634709</v>
      </c>
      <c r="K39" s="1320">
        <v>19.350551779276394</v>
      </c>
    </row>
    <row r="40" spans="1:12" ht="15" customHeight="1" x14ac:dyDescent="0.4">
      <c r="A40" s="1017"/>
      <c r="B40" s="1212"/>
      <c r="C40" s="1290"/>
      <c r="D40" s="1290"/>
      <c r="E40" s="1290"/>
      <c r="F40" s="1290"/>
      <c r="G40" s="1290"/>
      <c r="H40" s="1290"/>
      <c r="I40" s="1290"/>
      <c r="J40" s="1290"/>
      <c r="K40" s="1291"/>
    </row>
    <row r="41" spans="1:12" ht="15.75" customHeight="1" x14ac:dyDescent="0.4">
      <c r="A41" s="1017"/>
      <c r="B41" s="1206" t="s">
        <v>283</v>
      </c>
      <c r="C41" s="1301">
        <v>2013</v>
      </c>
      <c r="D41" s="1301">
        <v>2014</v>
      </c>
      <c r="E41" s="1301">
        <v>2015</v>
      </c>
      <c r="F41" s="1302">
        <v>2016</v>
      </c>
      <c r="G41" s="1302">
        <v>2017</v>
      </c>
      <c r="H41" s="1302">
        <v>2018</v>
      </c>
      <c r="I41" s="1302">
        <v>2019</v>
      </c>
      <c r="J41" s="1302">
        <v>2020</v>
      </c>
      <c r="K41" s="1303">
        <v>2021</v>
      </c>
    </row>
    <row r="42" spans="1:12" ht="15" customHeight="1" x14ac:dyDescent="0.4">
      <c r="A42" s="1017"/>
      <c r="B42" s="1207"/>
      <c r="C42" s="1312"/>
      <c r="D42" s="1312"/>
      <c r="E42" s="1312" t="s">
        <v>259</v>
      </c>
      <c r="F42" s="1312" t="s">
        <v>259</v>
      </c>
      <c r="G42" s="1290"/>
      <c r="H42" s="1290"/>
      <c r="I42" s="1290"/>
      <c r="J42" s="1290"/>
      <c r="K42" s="1291"/>
    </row>
    <row r="43" spans="1:12" ht="15" customHeight="1" x14ac:dyDescent="0.4">
      <c r="A43" s="1017"/>
      <c r="B43" s="1215" t="s">
        <v>402</v>
      </c>
      <c r="C43" s="1321">
        <v>0.47</v>
      </c>
      <c r="D43" s="1321">
        <v>0.88</v>
      </c>
      <c r="E43" s="1321">
        <v>0.92</v>
      </c>
      <c r="F43" s="1321">
        <v>0.89</v>
      </c>
      <c r="G43" s="1321">
        <v>0.91</v>
      </c>
      <c r="H43" s="1321">
        <v>0.9940038157536113</v>
      </c>
      <c r="I43" s="1321">
        <v>1</v>
      </c>
      <c r="J43" s="1321">
        <v>1</v>
      </c>
      <c r="K43" s="1322">
        <v>1</v>
      </c>
    </row>
    <row r="44" spans="1:12" ht="15" customHeight="1" x14ac:dyDescent="0.4">
      <c r="A44" s="1017"/>
      <c r="B44" s="1218"/>
      <c r="C44" s="1219"/>
      <c r="D44" s="1219"/>
      <c r="E44" s="1219"/>
      <c r="F44" s="1219"/>
      <c r="G44" s="1219"/>
      <c r="H44" s="1219"/>
      <c r="I44" s="1219"/>
      <c r="J44" s="1220"/>
      <c r="K44" s="1220"/>
    </row>
    <row r="45" spans="1:12" ht="17" x14ac:dyDescent="0.4">
      <c r="A45" s="1017"/>
      <c r="B45" s="1347" t="s">
        <v>403</v>
      </c>
      <c r="C45" s="1347"/>
      <c r="D45" s="1347"/>
      <c r="E45" s="1347"/>
      <c r="F45" s="1347"/>
      <c r="G45" s="1347"/>
      <c r="H45" s="1347"/>
      <c r="I45" s="1219"/>
      <c r="J45" s="1220"/>
      <c r="K45" s="1220"/>
    </row>
    <row r="46" spans="1:12" ht="14.5" x14ac:dyDescent="0.35">
      <c r="A46" s="1"/>
      <c r="B46" s="1221" t="s">
        <v>404</v>
      </c>
      <c r="C46" s="1221"/>
      <c r="D46" s="1221"/>
      <c r="E46" s="1221"/>
      <c r="F46" s="1221"/>
      <c r="G46" s="1221"/>
      <c r="H46" s="1221"/>
      <c r="I46" s="1221"/>
      <c r="J46" s="1221"/>
      <c r="K46" s="1221"/>
      <c r="L46" s="1165"/>
    </row>
    <row r="47" spans="1:12" ht="14.5" x14ac:dyDescent="0.35">
      <c r="A47" s="1"/>
      <c r="B47" s="1347" t="s">
        <v>405</v>
      </c>
      <c r="C47" s="1347"/>
      <c r="D47" s="1347"/>
      <c r="E47" s="1347"/>
      <c r="F47" s="1347"/>
      <c r="G47" s="1347"/>
      <c r="H47" s="1347"/>
      <c r="I47" s="1220"/>
      <c r="J47" s="1220"/>
      <c r="K47" s="1220"/>
    </row>
    <row r="48" spans="1:12" ht="14.5" x14ac:dyDescent="0.35">
      <c r="A48" s="1"/>
      <c r="B48" s="1347" t="s">
        <v>406</v>
      </c>
      <c r="C48" s="1347"/>
      <c r="D48" s="1347"/>
      <c r="E48" s="1347"/>
      <c r="F48" s="1347"/>
      <c r="G48" s="1347"/>
      <c r="H48" s="1347"/>
      <c r="I48" s="1220"/>
      <c r="J48" s="1220"/>
      <c r="K48" s="1220"/>
    </row>
    <row r="49" spans="1:11" ht="14.5" x14ac:dyDescent="0.35">
      <c r="A49" s="1"/>
      <c r="B49" s="1347" t="s">
        <v>407</v>
      </c>
      <c r="C49" s="1347"/>
      <c r="D49" s="1347"/>
      <c r="E49" s="1347"/>
      <c r="F49" s="1347"/>
      <c r="G49" s="1347"/>
      <c r="H49" s="1347"/>
      <c r="I49" s="1220"/>
      <c r="J49" s="1220"/>
      <c r="K49" s="1220"/>
    </row>
    <row r="50" spans="1:11" ht="13.5" customHeight="1" x14ac:dyDescent="0.35">
      <c r="A50" s="1"/>
      <c r="B50" s="1220"/>
      <c r="C50" s="1220"/>
      <c r="D50" s="1220"/>
      <c r="E50" s="1220"/>
      <c r="F50" s="1220"/>
      <c r="G50" s="1220"/>
      <c r="H50" s="1220"/>
      <c r="I50" s="1220"/>
      <c r="J50" s="1220"/>
      <c r="K50" s="1220"/>
    </row>
    <row r="51" spans="1:11" ht="13.5" customHeight="1" x14ac:dyDescent="0.35">
      <c r="B51" s="1"/>
      <c r="C51" s="1"/>
      <c r="D51" s="1"/>
      <c r="E51" s="1"/>
      <c r="F51" s="1"/>
      <c r="G51" s="1"/>
      <c r="H51" s="1"/>
      <c r="I51" s="1"/>
    </row>
    <row r="52" spans="1:11" ht="13.5" customHeight="1" x14ac:dyDescent="0.25"/>
    <row r="53" spans="1:11" ht="13.5" customHeight="1" x14ac:dyDescent="0.25"/>
    <row r="54" spans="1:11" ht="13.5" customHeight="1" x14ac:dyDescent="0.25"/>
    <row r="55" spans="1:11" ht="13.5" customHeight="1" x14ac:dyDescent="0.25"/>
    <row r="56" spans="1:11" ht="13.5" customHeight="1" x14ac:dyDescent="0.25"/>
    <row r="57" spans="1:11" ht="13.5" customHeight="1" x14ac:dyDescent="0.25"/>
    <row r="58" spans="1:11" ht="13.5" customHeight="1" x14ac:dyDescent="0.25"/>
    <row r="59" spans="1:11" ht="13.5" customHeight="1" x14ac:dyDescent="0.25"/>
    <row r="60" spans="1:11" ht="13.5" customHeight="1" x14ac:dyDescent="0.25"/>
    <row r="61" spans="1:11" ht="13.5" customHeight="1" x14ac:dyDescent="0.25"/>
    <row r="62" spans="1:11" ht="13.5" customHeight="1" x14ac:dyDescent="0.25"/>
    <row r="63" spans="1:11" ht="13.5" customHeight="1" x14ac:dyDescent="0.25"/>
    <row r="64" spans="1:11" ht="13.5" customHeight="1" x14ac:dyDescent="0.25"/>
  </sheetData>
  <mergeCells count="4">
    <mergeCell ref="B45:H45"/>
    <mergeCell ref="B47:H47"/>
    <mergeCell ref="B48:H48"/>
    <mergeCell ref="B49:H49"/>
  </mergeCells>
  <pageMargins left="0.59055118110236227" right="0.59055118110236227" top="0.78740157480314965" bottom="0" header="0.39370078740157483" footer="0.39370078740157483"/>
  <pageSetup paperSize="9" scale="68" orientation="landscape" r:id="rId1"/>
  <headerFooter>
    <oddHeader>&amp;C&amp;"Calibri,Regular"&amp;16&amp;A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AD58"/>
  <sheetViews>
    <sheetView showGridLines="0" view="pageBreakPreview" zoomScale="70" zoomScaleNormal="50" zoomScaleSheetLayoutView="70" zoomScalePageLayoutView="40" workbookViewId="0"/>
  </sheetViews>
  <sheetFormatPr defaultColWidth="9.1796875" defaultRowHeight="15.7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16384" width="9.1796875" style="76"/>
  </cols>
  <sheetData>
    <row r="1" spans="1:30" ht="15.75" customHeight="1" x14ac:dyDescent="0.25">
      <c r="B1" s="77"/>
    </row>
    <row r="2" spans="1:30" s="16" customFormat="1" ht="15.75" customHeight="1" x14ac:dyDescent="0.25">
      <c r="B2" s="949" t="s">
        <v>7</v>
      </c>
      <c r="C2" s="950">
        <v>2008</v>
      </c>
      <c r="D2" s="951">
        <v>2009</v>
      </c>
      <c r="E2" s="951">
        <v>2010</v>
      </c>
      <c r="F2" s="951">
        <v>2011</v>
      </c>
      <c r="G2" s="951">
        <v>2012</v>
      </c>
      <c r="H2" s="951">
        <v>2013</v>
      </c>
      <c r="I2" s="951">
        <v>2014</v>
      </c>
      <c r="J2" s="951">
        <v>2015</v>
      </c>
      <c r="K2" s="951">
        <v>2016</v>
      </c>
      <c r="L2" s="951">
        <v>2017</v>
      </c>
      <c r="M2" s="951">
        <v>2018</v>
      </c>
      <c r="N2" s="951">
        <v>2019</v>
      </c>
      <c r="O2" s="952">
        <v>2020</v>
      </c>
      <c r="P2" s="952">
        <v>2021</v>
      </c>
      <c r="Q2" s="952">
        <v>2022</v>
      </c>
      <c r="S2" s="953" t="s">
        <v>8</v>
      </c>
      <c r="T2" s="954" t="s">
        <v>9</v>
      </c>
      <c r="U2" s="952" t="s">
        <v>10</v>
      </c>
      <c r="V2" s="952" t="s">
        <v>11</v>
      </c>
      <c r="W2" s="953" t="s">
        <v>12</v>
      </c>
      <c r="X2" s="954" t="s">
        <v>13</v>
      </c>
      <c r="Y2" s="954" t="s">
        <v>14</v>
      </c>
      <c r="Z2" s="955" t="s">
        <v>15</v>
      </c>
    </row>
    <row r="3" spans="1:30" ht="15.75" customHeight="1" x14ac:dyDescent="0.25">
      <c r="B3" s="78"/>
      <c r="C3" s="79"/>
      <c r="D3" s="80"/>
      <c r="E3" s="80"/>
      <c r="F3" s="80"/>
      <c r="G3" s="80"/>
      <c r="H3" s="80"/>
      <c r="I3" s="80"/>
      <c r="J3" s="80"/>
      <c r="K3" s="80"/>
      <c r="L3" s="80"/>
      <c r="M3" s="80"/>
      <c r="N3" s="80"/>
      <c r="O3" s="80"/>
      <c r="P3" s="80"/>
      <c r="Q3" s="81"/>
      <c r="S3" s="79"/>
      <c r="T3" s="80"/>
      <c r="U3" s="80"/>
      <c r="V3" s="80"/>
      <c r="W3" s="79"/>
      <c r="X3" s="80"/>
      <c r="Y3" s="80"/>
      <c r="Z3" s="81"/>
    </row>
    <row r="4" spans="1:30" s="83" customFormat="1" ht="15.75" customHeight="1" x14ac:dyDescent="0.25">
      <c r="B4" s="84" t="s">
        <v>22</v>
      </c>
      <c r="C4" s="85">
        <v>581.41999999999996</v>
      </c>
      <c r="D4" s="86">
        <v>724.68</v>
      </c>
      <c r="E4" s="86">
        <v>947.65</v>
      </c>
      <c r="F4" s="86">
        <v>1068.83</v>
      </c>
      <c r="G4" s="86">
        <v>1285.1500000000001</v>
      </c>
      <c r="H4" s="86">
        <v>1316.35</v>
      </c>
      <c r="I4" s="86">
        <v>1276.71</v>
      </c>
      <c r="J4" s="86">
        <v>1547.05</v>
      </c>
      <c r="K4" s="86">
        <v>1650.76</v>
      </c>
      <c r="L4" s="86">
        <v>1827.19</v>
      </c>
      <c r="M4" s="86">
        <v>1696.69</v>
      </c>
      <c r="N4" s="86">
        <v>1823.7</v>
      </c>
      <c r="O4" s="86">
        <v>1730.76</v>
      </c>
      <c r="P4" s="86">
        <v>1757.66</v>
      </c>
      <c r="Q4" s="87"/>
      <c r="R4" s="86"/>
      <c r="S4" s="88">
        <v>447.99</v>
      </c>
      <c r="T4" s="86">
        <v>855.96</v>
      </c>
      <c r="U4" s="86">
        <v>1191.68</v>
      </c>
      <c r="V4" s="86">
        <v>1757.66</v>
      </c>
      <c r="W4" s="1114">
        <v>568.6</v>
      </c>
      <c r="X4" s="1115">
        <v>1237.32</v>
      </c>
      <c r="Y4" s="1115">
        <v>1742.87</v>
      </c>
      <c r="Z4" s="1116"/>
      <c r="AA4" s="76"/>
      <c r="AB4" s="91"/>
      <c r="AD4" s="357"/>
    </row>
    <row r="5" spans="1:30" ht="15.75" customHeight="1" x14ac:dyDescent="0.25">
      <c r="B5" s="92" t="s">
        <v>23</v>
      </c>
      <c r="C5" s="19">
        <v>-143.55000000000001</v>
      </c>
      <c r="D5" s="20">
        <v>-182.13</v>
      </c>
      <c r="E5" s="20">
        <v>-234.9</v>
      </c>
      <c r="F5" s="20">
        <v>-268.08999999999997</v>
      </c>
      <c r="G5" s="20">
        <v>-347.57</v>
      </c>
      <c r="H5" s="20">
        <v>-395.84</v>
      </c>
      <c r="I5" s="20">
        <v>-373.51</v>
      </c>
      <c r="J5" s="20">
        <v>-404.75</v>
      </c>
      <c r="K5" s="20">
        <v>-479.81</v>
      </c>
      <c r="L5" s="20">
        <v>-460.87</v>
      </c>
      <c r="M5" s="20">
        <v>-396.78</v>
      </c>
      <c r="N5" s="20">
        <v>-175.67</v>
      </c>
      <c r="O5" s="20">
        <v>-76.03</v>
      </c>
      <c r="P5" s="21">
        <v>2.38</v>
      </c>
      <c r="Q5" s="22"/>
      <c r="R5" s="93"/>
      <c r="S5" s="23">
        <v>-179.21</v>
      </c>
      <c r="T5" s="20">
        <v>-201.71</v>
      </c>
      <c r="U5" s="20">
        <v>-274.42</v>
      </c>
      <c r="V5" s="21">
        <v>2.38</v>
      </c>
      <c r="W5" s="1117">
        <v>-174.98</v>
      </c>
      <c r="X5" s="24">
        <v>-261.81</v>
      </c>
      <c r="Y5" s="24">
        <v>-260.69</v>
      </c>
      <c r="Z5" s="1118"/>
      <c r="AB5" s="91"/>
      <c r="AD5" s="357"/>
    </row>
    <row r="6" spans="1:30" s="83" customFormat="1" ht="15.75" customHeight="1" x14ac:dyDescent="0.25">
      <c r="B6" s="84" t="s">
        <v>24</v>
      </c>
      <c r="C6" s="85">
        <v>437.88</v>
      </c>
      <c r="D6" s="86">
        <v>542.54999999999995</v>
      </c>
      <c r="E6" s="86">
        <v>712.75</v>
      </c>
      <c r="F6" s="86">
        <v>800.74</v>
      </c>
      <c r="G6" s="86">
        <v>937.58</v>
      </c>
      <c r="H6" s="86">
        <v>920.51</v>
      </c>
      <c r="I6" s="86">
        <v>903.2</v>
      </c>
      <c r="J6" s="86">
        <v>1142.29</v>
      </c>
      <c r="K6" s="86">
        <v>1170.95</v>
      </c>
      <c r="L6" s="86">
        <v>1366.32</v>
      </c>
      <c r="M6" s="86">
        <v>1299.9100000000001</v>
      </c>
      <c r="N6" s="86">
        <v>1648.03</v>
      </c>
      <c r="O6" s="86">
        <v>1654.73</v>
      </c>
      <c r="P6" s="86">
        <v>1760.04</v>
      </c>
      <c r="Q6" s="87"/>
      <c r="R6" s="86"/>
      <c r="S6" s="88">
        <v>268.77</v>
      </c>
      <c r="T6" s="86">
        <v>654.24</v>
      </c>
      <c r="U6" s="86">
        <v>917.26</v>
      </c>
      <c r="V6" s="86">
        <v>1760.04</v>
      </c>
      <c r="W6" s="1114">
        <v>393.62</v>
      </c>
      <c r="X6" s="1115">
        <v>975.51</v>
      </c>
      <c r="Y6" s="1115">
        <v>1482.18</v>
      </c>
      <c r="Z6" s="1116"/>
      <c r="AA6" s="76"/>
      <c r="AB6" s="91"/>
      <c r="AD6" s="357"/>
    </row>
    <row r="7" spans="1:30" ht="15.75" customHeight="1" x14ac:dyDescent="0.25">
      <c r="A7" s="83"/>
      <c r="B7" s="92" t="s">
        <v>25</v>
      </c>
      <c r="C7" s="94">
        <v>0.75</v>
      </c>
      <c r="D7" s="95">
        <v>0.75</v>
      </c>
      <c r="E7" s="95">
        <v>0.75</v>
      </c>
      <c r="F7" s="95">
        <v>0.75</v>
      </c>
      <c r="G7" s="95">
        <v>0.73</v>
      </c>
      <c r="H7" s="95">
        <v>0.7</v>
      </c>
      <c r="I7" s="95">
        <v>0.71</v>
      </c>
      <c r="J7" s="95">
        <v>0.74</v>
      </c>
      <c r="K7" s="95">
        <v>0.71</v>
      </c>
      <c r="L7" s="95">
        <v>0.75</v>
      </c>
      <c r="M7" s="95">
        <v>0.77</v>
      </c>
      <c r="N7" s="95">
        <v>0.9</v>
      </c>
      <c r="O7" s="96">
        <v>0.96</v>
      </c>
      <c r="P7" s="96">
        <v>1</v>
      </c>
      <c r="Q7" s="97"/>
      <c r="R7" s="95"/>
      <c r="S7" s="98">
        <v>0.6</v>
      </c>
      <c r="T7" s="96">
        <v>0.76</v>
      </c>
      <c r="U7" s="96">
        <v>0.77</v>
      </c>
      <c r="V7" s="96">
        <v>1</v>
      </c>
      <c r="W7" s="100">
        <v>0.69</v>
      </c>
      <c r="X7" s="1119">
        <v>0.79</v>
      </c>
      <c r="Y7" s="1119">
        <v>0.85</v>
      </c>
      <c r="Z7" s="1120"/>
      <c r="AB7" s="91"/>
      <c r="AC7" s="101"/>
      <c r="AD7" s="357"/>
    </row>
    <row r="8" spans="1:30" ht="15.75" customHeight="1" x14ac:dyDescent="0.25">
      <c r="A8" s="83"/>
      <c r="B8" s="102" t="s">
        <v>26</v>
      </c>
      <c r="C8" s="103">
        <v>231.62</v>
      </c>
      <c r="D8" s="93">
        <v>230.79</v>
      </c>
      <c r="E8" s="93">
        <v>289.91000000000003</v>
      </c>
      <c r="F8" s="93">
        <v>347.5</v>
      </c>
      <c r="G8" s="93">
        <v>450.11</v>
      </c>
      <c r="H8" s="93">
        <v>473.02</v>
      </c>
      <c r="I8" s="93">
        <v>422.41</v>
      </c>
      <c r="J8" s="93">
        <v>577.84</v>
      </c>
      <c r="K8" s="93">
        <v>563.96</v>
      </c>
      <c r="L8" s="93">
        <v>803.14</v>
      </c>
      <c r="M8" s="93">
        <v>753.7</v>
      </c>
      <c r="N8" s="93">
        <v>1055.17</v>
      </c>
      <c r="O8" s="93">
        <v>1053.99</v>
      </c>
      <c r="P8" s="93">
        <v>1151.19</v>
      </c>
      <c r="Q8" s="104"/>
      <c r="R8" s="86"/>
      <c r="S8" s="105">
        <v>126.47</v>
      </c>
      <c r="T8" s="93">
        <v>363.6</v>
      </c>
      <c r="U8" s="93">
        <v>472.23</v>
      </c>
      <c r="V8" s="93">
        <v>1151.19</v>
      </c>
      <c r="W8" s="113">
        <v>231.76</v>
      </c>
      <c r="X8" s="1121">
        <v>639.64</v>
      </c>
      <c r="Y8" s="1121">
        <v>962.61</v>
      </c>
      <c r="Z8" s="124"/>
      <c r="AB8" s="91"/>
      <c r="AD8" s="357"/>
    </row>
    <row r="9" spans="1:30" ht="15.75" customHeight="1" x14ac:dyDescent="0.25">
      <c r="A9" s="83"/>
      <c r="B9" s="102" t="s">
        <v>27</v>
      </c>
      <c r="C9" s="19">
        <v>-74.86</v>
      </c>
      <c r="D9" s="20">
        <v>-72.17</v>
      </c>
      <c r="E9" s="20">
        <v>-174.15</v>
      </c>
      <c r="F9" s="20">
        <v>-233.63</v>
      </c>
      <c r="G9" s="20">
        <v>-274.85000000000002</v>
      </c>
      <c r="H9" s="20">
        <v>-261.70999999999998</v>
      </c>
      <c r="I9" s="20">
        <v>-249.88</v>
      </c>
      <c r="J9" s="20">
        <v>-285.48</v>
      </c>
      <c r="K9" s="20">
        <v>-350.09</v>
      </c>
      <c r="L9" s="20">
        <v>-301.58</v>
      </c>
      <c r="M9" s="20">
        <v>-219.74</v>
      </c>
      <c r="N9" s="20">
        <v>-349.46</v>
      </c>
      <c r="O9" s="20">
        <v>-285.06</v>
      </c>
      <c r="P9" s="20">
        <v>-248.6</v>
      </c>
      <c r="Q9" s="26"/>
      <c r="R9" s="86"/>
      <c r="S9" s="23">
        <v>-53.91</v>
      </c>
      <c r="T9" s="20">
        <v>-111.12</v>
      </c>
      <c r="U9" s="20">
        <v>-187.76</v>
      </c>
      <c r="V9" s="20">
        <v>-248.6</v>
      </c>
      <c r="W9" s="1117">
        <v>-74.209999999999994</v>
      </c>
      <c r="X9" s="24">
        <v>-185.13</v>
      </c>
      <c r="Y9" s="24">
        <v>-295.76</v>
      </c>
      <c r="Z9" s="1118"/>
      <c r="AB9" s="91"/>
      <c r="AD9" s="357"/>
    </row>
    <row r="10" spans="1:30" s="83" customFormat="1" ht="15.75" customHeight="1" x14ac:dyDescent="0.25">
      <c r="B10" s="109" t="s">
        <v>28</v>
      </c>
      <c r="C10" s="85">
        <v>104.36</v>
      </c>
      <c r="D10" s="86">
        <v>114.35</v>
      </c>
      <c r="E10" s="86">
        <v>80.2</v>
      </c>
      <c r="F10" s="86">
        <v>88.6</v>
      </c>
      <c r="G10" s="86">
        <v>126.27</v>
      </c>
      <c r="H10" s="86">
        <v>135.12</v>
      </c>
      <c r="I10" s="86">
        <v>126.01</v>
      </c>
      <c r="J10" s="86">
        <v>166.61</v>
      </c>
      <c r="K10" s="86">
        <v>56.33</v>
      </c>
      <c r="L10" s="86">
        <v>275.89999999999998</v>
      </c>
      <c r="M10" s="86">
        <v>313.36</v>
      </c>
      <c r="N10" s="86">
        <v>475.13</v>
      </c>
      <c r="O10" s="86">
        <v>555.67999999999995</v>
      </c>
      <c r="P10" s="86">
        <v>655.44</v>
      </c>
      <c r="Q10" s="87"/>
      <c r="R10" s="86"/>
      <c r="S10" s="88">
        <v>37.78</v>
      </c>
      <c r="T10" s="86">
        <v>141.55000000000001</v>
      </c>
      <c r="U10" s="86">
        <v>148.16999999999999</v>
      </c>
      <c r="V10" s="86">
        <v>655.44</v>
      </c>
      <c r="W10" s="1114">
        <v>65.94</v>
      </c>
      <c r="X10" s="1115">
        <v>264.74</v>
      </c>
      <c r="Y10" s="1115">
        <v>415.75</v>
      </c>
      <c r="Z10" s="1116"/>
      <c r="AA10" s="76"/>
      <c r="AB10" s="91"/>
      <c r="AC10" s="110"/>
      <c r="AD10" s="357"/>
    </row>
    <row r="11" spans="1:30" ht="13.5" x14ac:dyDescent="0.25">
      <c r="B11" s="102"/>
      <c r="C11" s="103"/>
      <c r="D11" s="93"/>
      <c r="E11" s="93"/>
      <c r="F11" s="93"/>
      <c r="G11" s="93"/>
      <c r="H11" s="93"/>
      <c r="I11" s="93"/>
      <c r="J11" s="93"/>
      <c r="K11" s="93"/>
      <c r="Q11" s="111"/>
      <c r="R11" s="93"/>
      <c r="S11" s="105"/>
      <c r="W11" s="113"/>
      <c r="X11" s="1122"/>
      <c r="Y11" s="1122"/>
      <c r="Z11" s="1123"/>
      <c r="AB11" s="91"/>
      <c r="AD11" s="357"/>
    </row>
    <row r="12" spans="1:30" s="114" customFormat="1" ht="13.5" x14ac:dyDescent="0.25">
      <c r="B12" s="115" t="s">
        <v>29</v>
      </c>
      <c r="C12" s="116">
        <v>293.83999999999997</v>
      </c>
      <c r="D12" s="114">
        <v>392.42</v>
      </c>
      <c r="E12" s="114">
        <v>567.45000000000005</v>
      </c>
      <c r="F12" s="114">
        <v>642.53</v>
      </c>
      <c r="G12" s="114">
        <v>666.29</v>
      </c>
      <c r="H12" s="114">
        <v>677.15</v>
      </c>
      <c r="I12" s="114">
        <v>707.09</v>
      </c>
      <c r="J12" s="114">
        <v>701.44</v>
      </c>
      <c r="K12" s="114">
        <v>868.69</v>
      </c>
      <c r="L12" s="114">
        <v>981.29</v>
      </c>
      <c r="M12" s="114">
        <v>985.2</v>
      </c>
      <c r="N12" s="114">
        <v>1089.07</v>
      </c>
      <c r="O12" s="114">
        <v>907.92</v>
      </c>
      <c r="P12" s="114">
        <v>813.91</v>
      </c>
      <c r="Q12" s="104"/>
      <c r="R12" s="117"/>
      <c r="S12" s="118">
        <v>151.41999999999999</v>
      </c>
      <c r="T12" s="114">
        <v>293.07</v>
      </c>
      <c r="U12" s="114">
        <v>416.61</v>
      </c>
      <c r="V12" s="114">
        <v>813.91</v>
      </c>
      <c r="W12" s="1166">
        <v>193.71</v>
      </c>
      <c r="X12" s="1167">
        <v>479.26</v>
      </c>
      <c r="Y12" s="1167">
        <v>702.71</v>
      </c>
      <c r="Z12" s="124"/>
      <c r="AA12" s="76"/>
      <c r="AB12" s="91"/>
      <c r="AD12" s="357"/>
    </row>
    <row r="13" spans="1:30" s="114" customFormat="1" ht="13.5" x14ac:dyDescent="0.25">
      <c r="B13" s="115" t="s">
        <v>349</v>
      </c>
      <c r="C13" s="1323" t="s">
        <v>230</v>
      </c>
      <c r="D13" s="117" t="s">
        <v>230</v>
      </c>
      <c r="E13" s="117" t="s">
        <v>230</v>
      </c>
      <c r="F13" s="117" t="s">
        <v>230</v>
      </c>
      <c r="G13" s="117" t="s">
        <v>230</v>
      </c>
      <c r="H13" s="117" t="s">
        <v>230</v>
      </c>
      <c r="I13" s="117" t="s">
        <v>230</v>
      </c>
      <c r="J13" s="117" t="s">
        <v>230</v>
      </c>
      <c r="K13" s="117" t="s">
        <v>230</v>
      </c>
      <c r="L13" s="117" t="s">
        <v>230</v>
      </c>
      <c r="M13" s="117" t="s">
        <v>230</v>
      </c>
      <c r="N13" s="117" t="s">
        <v>230</v>
      </c>
      <c r="O13" s="117" t="s">
        <v>230</v>
      </c>
      <c r="P13" s="114">
        <v>2852.4</v>
      </c>
      <c r="Q13" s="104"/>
      <c r="S13" s="122">
        <v>496.14</v>
      </c>
      <c r="T13" s="114">
        <v>1179.2</v>
      </c>
      <c r="U13" s="114">
        <v>2022.66</v>
      </c>
      <c r="V13" s="114">
        <v>2852.4</v>
      </c>
      <c r="W13" s="1125">
        <v>1767.47</v>
      </c>
      <c r="X13" s="1124">
        <v>3009.83</v>
      </c>
      <c r="Y13" s="1124">
        <v>4400.93</v>
      </c>
      <c r="Z13" s="124"/>
      <c r="AA13" s="76"/>
      <c r="AB13" s="91"/>
      <c r="AD13" s="357"/>
    </row>
    <row r="14" spans="1:30" s="114" customFormat="1" ht="13.5" x14ac:dyDescent="0.25">
      <c r="B14" s="443" t="s">
        <v>30</v>
      </c>
      <c r="C14" s="116">
        <v>2090.86</v>
      </c>
      <c r="D14" s="114">
        <v>1846.33</v>
      </c>
      <c r="E14" s="114">
        <v>1401.01</v>
      </c>
      <c r="F14" s="114">
        <v>829.45</v>
      </c>
      <c r="G14" s="114">
        <v>611.79</v>
      </c>
      <c r="H14" s="114">
        <v>626.84</v>
      </c>
      <c r="I14" s="114">
        <v>732.36</v>
      </c>
      <c r="J14" s="114">
        <v>902.65</v>
      </c>
      <c r="K14" s="114">
        <v>1029.3599999999999</v>
      </c>
      <c r="L14" s="114">
        <v>1051.0999999999999</v>
      </c>
      <c r="M14" s="114">
        <v>1274.7</v>
      </c>
      <c r="N14" s="114">
        <v>1109.46</v>
      </c>
      <c r="O14" s="114">
        <v>2098.46</v>
      </c>
      <c r="P14" s="114">
        <v>2522.08</v>
      </c>
      <c r="Q14" s="104"/>
      <c r="S14" s="122">
        <v>380.1</v>
      </c>
      <c r="T14" s="114">
        <v>968.06</v>
      </c>
      <c r="U14" s="114">
        <v>1762.49</v>
      </c>
      <c r="V14" s="114">
        <v>2522.08</v>
      </c>
      <c r="W14" s="1125">
        <v>673.53</v>
      </c>
      <c r="X14" s="1124">
        <v>1284.8699999999999</v>
      </c>
      <c r="Y14" s="1124">
        <v>2295.33</v>
      </c>
      <c r="Z14" s="124"/>
      <c r="AA14" s="76"/>
      <c r="AB14" s="91"/>
      <c r="AD14" s="357"/>
    </row>
    <row r="15" spans="1:30" ht="15.75" customHeight="1" x14ac:dyDescent="0.25">
      <c r="B15" s="102"/>
      <c r="C15" s="125"/>
      <c r="D15" s="126"/>
      <c r="E15" s="126"/>
      <c r="F15" s="126"/>
      <c r="G15" s="126"/>
      <c r="H15" s="126"/>
      <c r="I15" s="126"/>
      <c r="J15" s="126"/>
      <c r="K15" s="126"/>
      <c r="L15" s="126"/>
      <c r="M15" s="126"/>
      <c r="N15" s="126"/>
      <c r="O15" s="126"/>
      <c r="P15" s="126"/>
      <c r="Q15" s="127"/>
      <c r="R15" s="126"/>
      <c r="S15" s="128"/>
      <c r="T15" s="126"/>
      <c r="U15" s="126"/>
      <c r="V15" s="126"/>
      <c r="W15" s="130"/>
      <c r="X15" s="131"/>
      <c r="Y15" s="131"/>
      <c r="Z15" s="132"/>
      <c r="AB15" s="91"/>
      <c r="AD15" s="357"/>
    </row>
    <row r="16" spans="1:30" ht="15.75" customHeight="1" x14ac:dyDescent="0.25">
      <c r="B16" s="102" t="s">
        <v>31</v>
      </c>
      <c r="C16" s="125">
        <v>7141.81</v>
      </c>
      <c r="D16" s="126">
        <v>8635.01</v>
      </c>
      <c r="E16" s="126">
        <v>9981.77</v>
      </c>
      <c r="F16" s="126">
        <v>10454.620000000001</v>
      </c>
      <c r="G16" s="126">
        <v>10536.91</v>
      </c>
      <c r="H16" s="126">
        <v>10095.459999999999</v>
      </c>
      <c r="I16" s="126">
        <v>11012.98</v>
      </c>
      <c r="J16" s="126">
        <v>12612.45</v>
      </c>
      <c r="K16" s="126">
        <v>13437.37</v>
      </c>
      <c r="L16" s="126">
        <v>13185.2</v>
      </c>
      <c r="M16" s="126">
        <v>13921.79</v>
      </c>
      <c r="N16" s="126">
        <v>13263.86</v>
      </c>
      <c r="O16" s="126">
        <v>13491.72</v>
      </c>
      <c r="P16" s="126">
        <v>14562.3</v>
      </c>
      <c r="Q16" s="127"/>
      <c r="R16" s="126"/>
      <c r="S16" s="128">
        <v>13688.01</v>
      </c>
      <c r="T16" s="126">
        <v>13747.45</v>
      </c>
      <c r="U16" s="126">
        <v>14405.59</v>
      </c>
      <c r="V16" s="126">
        <v>14562.3</v>
      </c>
      <c r="W16" s="130">
        <v>15817.93</v>
      </c>
      <c r="X16" s="131">
        <v>16648.810000000001</v>
      </c>
      <c r="Y16" s="131">
        <v>18091.310000000001</v>
      </c>
      <c r="Z16" s="132"/>
      <c r="AB16" s="91"/>
      <c r="AD16" s="357"/>
    </row>
    <row r="17" spans="2:30" ht="15.75" customHeight="1" x14ac:dyDescent="0.25">
      <c r="B17" s="102" t="s">
        <v>32</v>
      </c>
      <c r="C17" s="125">
        <v>5198.87</v>
      </c>
      <c r="D17" s="126">
        <v>5327.55</v>
      </c>
      <c r="E17" s="126">
        <v>5393.51</v>
      </c>
      <c r="F17" s="126">
        <v>5453.73</v>
      </c>
      <c r="G17" s="126">
        <v>5748.83</v>
      </c>
      <c r="H17" s="126">
        <v>6089.32</v>
      </c>
      <c r="I17" s="126">
        <v>6330.76</v>
      </c>
      <c r="J17" s="126">
        <v>6834.11</v>
      </c>
      <c r="K17" s="126">
        <v>7573.01</v>
      </c>
      <c r="L17" s="126">
        <v>7895.15</v>
      </c>
      <c r="M17" s="126">
        <v>8122.4</v>
      </c>
      <c r="N17" s="126">
        <v>8334.7000000000007</v>
      </c>
      <c r="O17" s="126">
        <v>8623.83</v>
      </c>
      <c r="P17" s="126">
        <v>10174.91</v>
      </c>
      <c r="Q17" s="127"/>
      <c r="R17" s="126"/>
      <c r="S17" s="128">
        <v>8707.2000000000007</v>
      </c>
      <c r="T17" s="126">
        <v>10099.59</v>
      </c>
      <c r="U17" s="126">
        <v>9750.81</v>
      </c>
      <c r="V17" s="126">
        <v>10174.91</v>
      </c>
      <c r="W17" s="130">
        <v>10270.620000000001</v>
      </c>
      <c r="X17" s="131">
        <v>10282.18</v>
      </c>
      <c r="Y17" s="131">
        <v>10464.76</v>
      </c>
      <c r="Z17" s="132"/>
      <c r="AB17" s="91"/>
      <c r="AD17" s="357"/>
    </row>
    <row r="18" spans="2:30" s="1016" customFormat="1" ht="15.75" customHeight="1" x14ac:dyDescent="0.25">
      <c r="B18" s="1168" t="s">
        <v>33</v>
      </c>
      <c r="C18" s="1169">
        <v>1069.05</v>
      </c>
      <c r="D18" s="1170">
        <v>2133.5100000000002</v>
      </c>
      <c r="E18" s="1170">
        <v>2848.44</v>
      </c>
      <c r="F18" s="1170">
        <v>3387.29</v>
      </c>
      <c r="G18" s="1170">
        <v>3305.44</v>
      </c>
      <c r="H18" s="1170">
        <v>3268.34</v>
      </c>
      <c r="I18" s="1170">
        <v>3282.73</v>
      </c>
      <c r="J18" s="1170">
        <v>3707.42</v>
      </c>
      <c r="K18" s="1170">
        <v>2755.31</v>
      </c>
      <c r="L18" s="1170">
        <v>2806.14</v>
      </c>
      <c r="M18" s="1170">
        <v>3059.77</v>
      </c>
      <c r="N18" s="1170">
        <v>2802.94</v>
      </c>
      <c r="O18" s="1170">
        <v>3442.57</v>
      </c>
      <c r="P18" s="1170">
        <v>2934.93</v>
      </c>
      <c r="Q18" s="1171"/>
      <c r="R18" s="375"/>
      <c r="S18" s="1172">
        <v>4647.6000000000004</v>
      </c>
      <c r="T18" s="1170">
        <v>3562.82</v>
      </c>
      <c r="U18" s="1170">
        <v>3320.46</v>
      </c>
      <c r="V18" s="1170">
        <v>2934.93</v>
      </c>
      <c r="W18" s="1173">
        <v>4217.24</v>
      </c>
      <c r="X18" s="1174">
        <v>5234.43</v>
      </c>
      <c r="Y18" s="1174">
        <v>5555.57</v>
      </c>
      <c r="Z18" s="1175"/>
      <c r="AB18" s="1176"/>
      <c r="AD18" s="1177"/>
    </row>
    <row r="19" spans="2:30" ht="15.75" customHeight="1" x14ac:dyDescent="0.25">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1"/>
      <c r="AD19" s="357"/>
    </row>
    <row r="20" spans="2:30" s="16" customFormat="1" ht="15.75" customHeight="1" x14ac:dyDescent="0.25">
      <c r="B20" s="949" t="s">
        <v>35</v>
      </c>
      <c r="C20" s="950">
        <v>2008</v>
      </c>
      <c r="D20" s="951">
        <v>2009</v>
      </c>
      <c r="E20" s="951">
        <v>2010</v>
      </c>
      <c r="F20" s="951">
        <v>2011</v>
      </c>
      <c r="G20" s="951">
        <v>2012</v>
      </c>
      <c r="H20" s="951">
        <v>2013</v>
      </c>
      <c r="I20" s="951">
        <v>2014</v>
      </c>
      <c r="J20" s="951">
        <v>2015</v>
      </c>
      <c r="K20" s="951">
        <v>2016</v>
      </c>
      <c r="L20" s="951">
        <v>2017</v>
      </c>
      <c r="M20" s="951">
        <f>+M2</f>
        <v>2018</v>
      </c>
      <c r="N20" s="951">
        <v>2019</v>
      </c>
      <c r="O20" s="952">
        <v>2020</v>
      </c>
      <c r="P20" s="952">
        <v>2021</v>
      </c>
      <c r="Q20" s="952">
        <v>2022</v>
      </c>
      <c r="S20" s="953" t="s">
        <v>8</v>
      </c>
      <c r="T20" s="954" t="s">
        <v>9</v>
      </c>
      <c r="U20" s="952" t="s">
        <v>10</v>
      </c>
      <c r="V20" s="952" t="s">
        <v>11</v>
      </c>
      <c r="W20" s="953" t="s">
        <v>12</v>
      </c>
      <c r="X20" s="954" t="s">
        <v>13</v>
      </c>
      <c r="Y20" s="954" t="s">
        <v>14</v>
      </c>
      <c r="Z20" s="955" t="s">
        <v>15</v>
      </c>
      <c r="AB20" s="91"/>
      <c r="AD20" s="357"/>
    </row>
    <row r="21" spans="2:30" ht="15.75" customHeight="1" x14ac:dyDescent="0.25">
      <c r="B21" s="78"/>
      <c r="C21" s="79"/>
      <c r="D21" s="80"/>
      <c r="E21" s="80"/>
      <c r="F21" s="80"/>
      <c r="G21" s="80"/>
      <c r="H21" s="80"/>
      <c r="I21" s="80"/>
      <c r="J21" s="80"/>
      <c r="K21" s="80"/>
      <c r="L21" s="135"/>
      <c r="M21" s="135"/>
      <c r="N21" s="135"/>
      <c r="O21" s="135"/>
      <c r="P21" s="135"/>
      <c r="Q21" s="136"/>
      <c r="S21" s="79"/>
      <c r="T21" s="80"/>
      <c r="U21" s="135"/>
      <c r="V21" s="135"/>
      <c r="W21" s="79"/>
      <c r="X21" s="80"/>
      <c r="Y21" s="80"/>
      <c r="Z21" s="81"/>
      <c r="AB21" s="91"/>
      <c r="AD21" s="357"/>
    </row>
    <row r="22" spans="2:30" s="83" customFormat="1" ht="15.75" customHeight="1" x14ac:dyDescent="0.25">
      <c r="B22" s="84" t="s">
        <v>36</v>
      </c>
      <c r="C22" s="1287">
        <v>4400.24</v>
      </c>
      <c r="D22" s="137">
        <v>5575.55</v>
      </c>
      <c r="E22" s="137">
        <v>6676.35</v>
      </c>
      <c r="F22" s="137">
        <v>7482.78</v>
      </c>
      <c r="G22" s="137">
        <v>7986.61</v>
      </c>
      <c r="H22" s="137">
        <v>8564.7800000000007</v>
      </c>
      <c r="I22" s="137">
        <v>9035.74</v>
      </c>
      <c r="J22" s="137">
        <v>9637.26</v>
      </c>
      <c r="K22" s="137">
        <v>10407.61</v>
      </c>
      <c r="L22" s="137">
        <v>11007.16</v>
      </c>
      <c r="M22" s="137">
        <v>11672.26</v>
      </c>
      <c r="N22" s="137">
        <v>11362.11</v>
      </c>
      <c r="O22" s="137">
        <v>12168.48</v>
      </c>
      <c r="P22" s="137">
        <v>13579.59</v>
      </c>
      <c r="Q22" s="138"/>
      <c r="R22" s="137"/>
      <c r="S22" s="139">
        <v>12458.21</v>
      </c>
      <c r="T22" s="140">
        <v>12583.94</v>
      </c>
      <c r="U22" s="137">
        <v>13048.92</v>
      </c>
      <c r="V22" s="137">
        <v>13579.59</v>
      </c>
      <c r="W22" s="141">
        <v>14044.29</v>
      </c>
      <c r="X22" s="142">
        <v>13816.13</v>
      </c>
      <c r="Y22" s="142">
        <v>14331.67</v>
      </c>
      <c r="Z22" s="143"/>
      <c r="AA22" s="137"/>
      <c r="AB22" s="91"/>
      <c r="AD22" s="357"/>
    </row>
    <row r="23" spans="2:30" ht="15.75" customHeight="1" x14ac:dyDescent="0.25">
      <c r="B23" s="92" t="s">
        <v>37</v>
      </c>
      <c r="C23" s="125">
        <v>2477.0700000000002</v>
      </c>
      <c r="D23" s="126">
        <v>2938.22</v>
      </c>
      <c r="E23" s="126">
        <v>3439.03</v>
      </c>
      <c r="F23" s="126">
        <v>3977.46</v>
      </c>
      <c r="G23" s="126">
        <v>4266.04</v>
      </c>
      <c r="H23" s="126">
        <v>4795.6400000000003</v>
      </c>
      <c r="I23" s="126">
        <v>4937.6000000000004</v>
      </c>
      <c r="J23" s="126">
        <v>5141.12</v>
      </c>
      <c r="K23" s="126">
        <v>5162.97</v>
      </c>
      <c r="L23" s="126">
        <v>5212.62</v>
      </c>
      <c r="M23" s="126">
        <v>5423.72</v>
      </c>
      <c r="N23" s="126">
        <v>4553.1099999999997</v>
      </c>
      <c r="O23" s="126">
        <v>4955.6099999999997</v>
      </c>
      <c r="P23" s="126">
        <v>5727.26</v>
      </c>
      <c r="Q23" s="127"/>
      <c r="R23" s="126"/>
      <c r="S23" s="128">
        <v>5056.6000000000004</v>
      </c>
      <c r="T23" s="129">
        <v>5092.1499999999996</v>
      </c>
      <c r="U23" s="126">
        <v>5260.96</v>
      </c>
      <c r="V23" s="126">
        <v>5727.26</v>
      </c>
      <c r="W23" s="145">
        <v>5773.46</v>
      </c>
      <c r="X23" s="146">
        <v>5513.74</v>
      </c>
      <c r="Y23" s="146">
        <v>5469.44</v>
      </c>
      <c r="Z23" s="147"/>
      <c r="AA23" s="126"/>
      <c r="AB23" s="91"/>
      <c r="AD23" s="357"/>
    </row>
    <row r="24" spans="2:30" ht="15.75" customHeight="1" x14ac:dyDescent="0.25">
      <c r="B24" s="92" t="s">
        <v>38</v>
      </c>
      <c r="C24" s="125">
        <v>1923.18</v>
      </c>
      <c r="D24" s="126">
        <v>2623.53</v>
      </c>
      <c r="E24" s="126">
        <v>3223.53</v>
      </c>
      <c r="F24" s="126">
        <v>3421.53</v>
      </c>
      <c r="G24" s="126">
        <v>3636.78</v>
      </c>
      <c r="H24" s="126">
        <v>3685.34</v>
      </c>
      <c r="I24" s="126">
        <v>4014.34</v>
      </c>
      <c r="J24" s="126">
        <v>4412.34</v>
      </c>
      <c r="K24" s="126">
        <v>5040.84</v>
      </c>
      <c r="L24" s="126">
        <v>5463.84</v>
      </c>
      <c r="M24" s="126">
        <v>5781.34</v>
      </c>
      <c r="N24" s="126">
        <v>6341.79</v>
      </c>
      <c r="O24" s="126">
        <v>6766.41</v>
      </c>
      <c r="P24" s="126">
        <v>7029.62</v>
      </c>
      <c r="Q24" s="127"/>
      <c r="R24" s="126"/>
      <c r="S24" s="128">
        <v>6965.92</v>
      </c>
      <c r="T24" s="129">
        <v>7028.09</v>
      </c>
      <c r="U24" s="126">
        <v>7120.64</v>
      </c>
      <c r="V24" s="126">
        <v>7029.62</v>
      </c>
      <c r="W24" s="145">
        <v>7032.28</v>
      </c>
      <c r="X24" s="146">
        <v>7044.66</v>
      </c>
      <c r="Y24" s="146">
        <v>7066.89</v>
      </c>
      <c r="Z24" s="147"/>
      <c r="AA24" s="126"/>
      <c r="AB24" s="91"/>
      <c r="AD24" s="357"/>
    </row>
    <row r="25" spans="2:30" ht="15.75" customHeight="1" x14ac:dyDescent="0.25">
      <c r="B25" s="92" t="s">
        <v>39</v>
      </c>
      <c r="C25" s="148">
        <v>0</v>
      </c>
      <c r="D25" s="149">
        <v>13.8</v>
      </c>
      <c r="E25" s="149">
        <v>13.8</v>
      </c>
      <c r="F25" s="126">
        <v>83.8</v>
      </c>
      <c r="G25" s="126">
        <v>83.8</v>
      </c>
      <c r="H25" s="126">
        <v>83.8</v>
      </c>
      <c r="I25" s="126">
        <v>83.8</v>
      </c>
      <c r="J25" s="126">
        <v>83.8</v>
      </c>
      <c r="K25" s="126">
        <v>203.8</v>
      </c>
      <c r="L25" s="126">
        <v>330.7</v>
      </c>
      <c r="M25" s="126">
        <v>467.2</v>
      </c>
      <c r="N25" s="126">
        <v>467.2</v>
      </c>
      <c r="O25" s="126">
        <v>435.7</v>
      </c>
      <c r="P25" s="126">
        <v>794.71</v>
      </c>
      <c r="Q25" s="127"/>
      <c r="R25" s="126"/>
      <c r="S25" s="150">
        <v>435.7</v>
      </c>
      <c r="T25" s="151">
        <v>435.7</v>
      </c>
      <c r="U25" s="126">
        <v>639.30999999999995</v>
      </c>
      <c r="V25" s="126">
        <v>794.71</v>
      </c>
      <c r="W25" s="152">
        <v>794.71</v>
      </c>
      <c r="X25" s="153">
        <v>794.71</v>
      </c>
      <c r="Y25" s="153">
        <v>1113.9100000000001</v>
      </c>
      <c r="Z25" s="154"/>
      <c r="AA25" s="126"/>
      <c r="AB25" s="91"/>
      <c r="AD25" s="357"/>
    </row>
    <row r="26" spans="2:30" ht="15.75" customHeight="1" x14ac:dyDescent="0.25">
      <c r="B26" s="92" t="s">
        <v>40</v>
      </c>
      <c r="C26" s="148">
        <v>0</v>
      </c>
      <c r="D26" s="149">
        <v>0</v>
      </c>
      <c r="E26" s="149">
        <v>0</v>
      </c>
      <c r="F26" s="149">
        <v>0</v>
      </c>
      <c r="G26" s="149">
        <v>0</v>
      </c>
      <c r="H26" s="149">
        <v>0</v>
      </c>
      <c r="I26" s="149">
        <v>0</v>
      </c>
      <c r="J26" s="149">
        <v>0</v>
      </c>
      <c r="K26" s="149">
        <v>0</v>
      </c>
      <c r="L26" s="149">
        <v>0</v>
      </c>
      <c r="M26" s="149">
        <v>0</v>
      </c>
      <c r="N26" s="149">
        <v>0</v>
      </c>
      <c r="O26" s="149">
        <v>0</v>
      </c>
      <c r="P26" s="149">
        <v>28</v>
      </c>
      <c r="Q26" s="127"/>
      <c r="R26" s="126"/>
      <c r="S26" s="150">
        <v>0</v>
      </c>
      <c r="T26" s="151">
        <v>28</v>
      </c>
      <c r="U26" s="149">
        <v>28</v>
      </c>
      <c r="V26" s="149">
        <v>28</v>
      </c>
      <c r="W26" s="152">
        <v>443.84</v>
      </c>
      <c r="X26" s="153">
        <v>463.02</v>
      </c>
      <c r="Y26" s="153">
        <v>681.43</v>
      </c>
      <c r="Z26" s="154"/>
      <c r="AA26" s="126"/>
      <c r="AB26" s="91"/>
      <c r="AD26" s="357"/>
    </row>
    <row r="27" spans="2:30" ht="15.75" customHeight="1" x14ac:dyDescent="0.25">
      <c r="B27" s="92"/>
      <c r="C27" s="125"/>
      <c r="D27" s="126"/>
      <c r="E27" s="126"/>
      <c r="F27" s="137"/>
      <c r="G27" s="137"/>
      <c r="H27" s="137"/>
      <c r="I27" s="137"/>
      <c r="J27" s="137"/>
      <c r="K27" s="137"/>
      <c r="L27" s="126"/>
      <c r="M27" s="126"/>
      <c r="N27" s="126"/>
      <c r="O27" s="126"/>
      <c r="P27" s="126"/>
      <c r="Q27" s="127"/>
      <c r="R27" s="126"/>
      <c r="S27" s="128"/>
      <c r="T27" s="129"/>
      <c r="U27" s="126"/>
      <c r="V27" s="126"/>
      <c r="W27" s="145"/>
      <c r="X27" s="146"/>
      <c r="Y27" s="146"/>
      <c r="Z27" s="147"/>
      <c r="AA27" s="126"/>
      <c r="AB27" s="91"/>
      <c r="AD27" s="357"/>
    </row>
    <row r="28" spans="2:30" s="155" customFormat="1" ht="15.75" customHeight="1" x14ac:dyDescent="0.25">
      <c r="B28" s="109" t="s">
        <v>41</v>
      </c>
      <c r="C28" s="139">
        <v>7806.72</v>
      </c>
      <c r="D28" s="140">
        <v>10907.09</v>
      </c>
      <c r="E28" s="140">
        <v>14351.9</v>
      </c>
      <c r="F28" s="137">
        <v>16800.48</v>
      </c>
      <c r="G28" s="137">
        <v>18444.759999999998</v>
      </c>
      <c r="H28" s="137">
        <v>19186.53</v>
      </c>
      <c r="I28" s="137">
        <v>19762.95</v>
      </c>
      <c r="J28" s="137">
        <v>21388.16</v>
      </c>
      <c r="K28" s="137">
        <v>24472.71</v>
      </c>
      <c r="L28" s="137">
        <v>27621.040000000001</v>
      </c>
      <c r="M28" s="137">
        <v>28358.959999999999</v>
      </c>
      <c r="N28" s="137">
        <v>30040.51</v>
      </c>
      <c r="O28" s="137">
        <v>28537.49</v>
      </c>
      <c r="P28" s="137">
        <v>30323.39</v>
      </c>
      <c r="Q28" s="138"/>
      <c r="R28" s="140"/>
      <c r="S28" s="139">
        <v>8119.53</v>
      </c>
      <c r="T28" s="140">
        <v>15337.65</v>
      </c>
      <c r="U28" s="137">
        <v>21462.07</v>
      </c>
      <c r="V28" s="137">
        <v>30323.39</v>
      </c>
      <c r="W28" s="141">
        <v>9237.17</v>
      </c>
      <c r="X28" s="142">
        <v>17790.990000000002</v>
      </c>
      <c r="Y28" s="142">
        <v>24379.61</v>
      </c>
      <c r="Z28" s="143"/>
      <c r="AA28" s="140"/>
      <c r="AB28" s="91"/>
      <c r="AC28" s="110"/>
      <c r="AD28" s="357"/>
    </row>
    <row r="29" spans="2:30" ht="13.5" x14ac:dyDescent="0.25">
      <c r="B29" s="92" t="s">
        <v>37</v>
      </c>
      <c r="C29" s="125">
        <v>3900.04</v>
      </c>
      <c r="D29" s="126">
        <v>4975.3500000000004</v>
      </c>
      <c r="E29" s="126">
        <v>6631.63</v>
      </c>
      <c r="F29" s="126">
        <v>7300.52</v>
      </c>
      <c r="G29" s="126">
        <v>8276.75</v>
      </c>
      <c r="H29" s="126">
        <v>9187.3799999999992</v>
      </c>
      <c r="I29" s="126">
        <v>9323.23</v>
      </c>
      <c r="J29" s="126">
        <v>10062.36</v>
      </c>
      <c r="K29" s="126">
        <v>11230.34</v>
      </c>
      <c r="L29" s="126">
        <v>11668.9</v>
      </c>
      <c r="M29" s="126">
        <v>11479.93</v>
      </c>
      <c r="N29" s="126">
        <v>11790.81</v>
      </c>
      <c r="O29" s="126">
        <v>10024.1</v>
      </c>
      <c r="P29" s="126">
        <v>11356.45</v>
      </c>
      <c r="Q29" s="127"/>
      <c r="R29" s="126"/>
      <c r="S29" s="128">
        <v>3344.44</v>
      </c>
      <c r="T29" s="129">
        <v>5765.53</v>
      </c>
      <c r="U29" s="126">
        <v>7879.55</v>
      </c>
      <c r="V29" s="126">
        <v>11356.45</v>
      </c>
      <c r="W29" s="145">
        <v>3528.33</v>
      </c>
      <c r="X29" s="146">
        <v>6334.43</v>
      </c>
      <c r="Y29" s="146">
        <v>8635.0499999999993</v>
      </c>
      <c r="Z29" s="147"/>
      <c r="AA29" s="126"/>
      <c r="AB29" s="91"/>
      <c r="AD29" s="357"/>
    </row>
    <row r="30" spans="2:30" ht="15.75" customHeight="1" x14ac:dyDescent="0.25">
      <c r="B30" s="92" t="s">
        <v>38</v>
      </c>
      <c r="C30" s="125">
        <v>3906.68</v>
      </c>
      <c r="D30" s="126">
        <v>5905.49</v>
      </c>
      <c r="E30" s="126">
        <v>7689.48</v>
      </c>
      <c r="F30" s="126">
        <v>9330.33</v>
      </c>
      <c r="G30" s="126">
        <v>9936.74</v>
      </c>
      <c r="H30" s="126">
        <v>9769.35</v>
      </c>
      <c r="I30" s="126">
        <v>10203.790000000001</v>
      </c>
      <c r="J30" s="126">
        <v>11103.44</v>
      </c>
      <c r="K30" s="126">
        <v>12576.21</v>
      </c>
      <c r="L30" s="126">
        <v>15090.89</v>
      </c>
      <c r="M30" s="126">
        <v>15644.05</v>
      </c>
      <c r="N30" s="126">
        <v>16492.400000000001</v>
      </c>
      <c r="O30" s="126">
        <v>17420.77</v>
      </c>
      <c r="P30" s="126">
        <v>17056.53</v>
      </c>
      <c r="Q30" s="127"/>
      <c r="R30" s="126"/>
      <c r="S30" s="128">
        <v>4551.28</v>
      </c>
      <c r="T30" s="129">
        <v>9078.6</v>
      </c>
      <c r="U30" s="126">
        <v>12364.57</v>
      </c>
      <c r="V30" s="126">
        <v>17056.53</v>
      </c>
      <c r="W30" s="145">
        <v>5146.42</v>
      </c>
      <c r="X30" s="146">
        <v>10186.36</v>
      </c>
      <c r="Y30" s="146">
        <v>13423.68</v>
      </c>
      <c r="Z30" s="147"/>
      <c r="AA30" s="126"/>
      <c r="AB30" s="91"/>
      <c r="AD30" s="357"/>
    </row>
    <row r="31" spans="2:30" ht="15.75" customHeight="1" x14ac:dyDescent="0.25">
      <c r="B31" s="92" t="s">
        <v>39</v>
      </c>
      <c r="C31" s="148">
        <v>0</v>
      </c>
      <c r="D31" s="151">
        <v>26.25</v>
      </c>
      <c r="E31" s="151">
        <v>30.78</v>
      </c>
      <c r="F31" s="126">
        <v>169.63</v>
      </c>
      <c r="G31" s="126">
        <v>231.26</v>
      </c>
      <c r="H31" s="126">
        <v>229.8</v>
      </c>
      <c r="I31" s="126">
        <v>235.93</v>
      </c>
      <c r="J31" s="126">
        <v>222.35</v>
      </c>
      <c r="K31" s="126">
        <v>666.17</v>
      </c>
      <c r="L31" s="126">
        <v>861.25</v>
      </c>
      <c r="M31" s="126">
        <v>1234.98</v>
      </c>
      <c r="N31" s="126">
        <v>1757.3</v>
      </c>
      <c r="O31" s="126">
        <v>1092.6099999999999</v>
      </c>
      <c r="P31" s="126">
        <v>1887.6</v>
      </c>
      <c r="Q31" s="127"/>
      <c r="R31" s="129"/>
      <c r="S31" s="150">
        <v>223.81</v>
      </c>
      <c r="T31" s="151">
        <v>493.52</v>
      </c>
      <c r="U31" s="126">
        <v>1203.6099999999999</v>
      </c>
      <c r="V31" s="126">
        <v>1887.6</v>
      </c>
      <c r="W31" s="152">
        <v>496.38</v>
      </c>
      <c r="X31" s="153">
        <v>1039.54</v>
      </c>
      <c r="Y31" s="153">
        <v>1901.45</v>
      </c>
      <c r="Z31" s="154"/>
      <c r="AA31" s="126"/>
      <c r="AB31" s="91"/>
      <c r="AD31" s="357"/>
    </row>
    <row r="32" spans="2:30" ht="15.75" customHeight="1" x14ac:dyDescent="0.25">
      <c r="B32" s="92" t="s">
        <v>40</v>
      </c>
      <c r="C32" s="148">
        <v>0</v>
      </c>
      <c r="D32" s="151">
        <v>0</v>
      </c>
      <c r="E32" s="151">
        <v>0</v>
      </c>
      <c r="F32" s="126">
        <v>0</v>
      </c>
      <c r="G32" s="126">
        <v>0</v>
      </c>
      <c r="H32" s="126">
        <v>0</v>
      </c>
      <c r="I32" s="126">
        <v>0</v>
      </c>
      <c r="J32" s="126">
        <v>0</v>
      </c>
      <c r="K32" s="126">
        <v>0</v>
      </c>
      <c r="L32" s="126">
        <v>0</v>
      </c>
      <c r="M32" s="126">
        <v>0</v>
      </c>
      <c r="N32" s="126">
        <v>0</v>
      </c>
      <c r="O32" s="126">
        <v>0</v>
      </c>
      <c r="P32" s="126">
        <v>22.8</v>
      </c>
      <c r="Q32" s="127"/>
      <c r="R32" s="129"/>
      <c r="S32" s="150">
        <v>0</v>
      </c>
      <c r="T32" s="151">
        <v>0</v>
      </c>
      <c r="U32" s="126">
        <v>14</v>
      </c>
      <c r="V32" s="126">
        <v>22.8</v>
      </c>
      <c r="W32" s="152">
        <v>66.03</v>
      </c>
      <c r="X32" s="153">
        <v>230.66</v>
      </c>
      <c r="Y32" s="153">
        <v>419.43</v>
      </c>
      <c r="Z32" s="154"/>
      <c r="AA32" s="126"/>
      <c r="AB32" s="91"/>
      <c r="AD32" s="357"/>
    </row>
    <row r="33" spans="2:30" ht="15.75" customHeight="1" x14ac:dyDescent="0.25">
      <c r="B33" s="92"/>
      <c r="C33" s="112"/>
      <c r="D33" s="101"/>
      <c r="E33" s="101"/>
      <c r="F33" s="157"/>
      <c r="G33" s="157"/>
      <c r="H33" s="157"/>
      <c r="I33" s="157"/>
      <c r="J33" s="157"/>
      <c r="K33" s="157"/>
      <c r="L33" s="101"/>
      <c r="M33" s="101"/>
      <c r="N33" s="101"/>
      <c r="O33" s="101"/>
      <c r="P33" s="101"/>
      <c r="Q33" s="158"/>
      <c r="R33" s="101"/>
      <c r="S33" s="159"/>
      <c r="T33" s="160"/>
      <c r="U33" s="101"/>
      <c r="V33" s="101"/>
      <c r="W33" s="161"/>
      <c r="X33" s="162"/>
      <c r="Y33" s="162"/>
      <c r="Z33" s="163"/>
      <c r="AA33" s="101"/>
      <c r="AB33" s="91"/>
      <c r="AD33" s="357"/>
    </row>
    <row r="34" spans="2:30" s="174" customFormat="1" ht="15.75" customHeight="1" x14ac:dyDescent="0.25">
      <c r="B34" s="164" t="s">
        <v>42</v>
      </c>
      <c r="C34" s="165">
        <v>0.3</v>
      </c>
      <c r="D34" s="166">
        <v>0.28999999999999998</v>
      </c>
      <c r="E34" s="166">
        <v>0.28999999999999998</v>
      </c>
      <c r="F34" s="167">
        <v>0.28999999999999998</v>
      </c>
      <c r="G34" s="167">
        <v>0.28999999999999998</v>
      </c>
      <c r="H34" s="167">
        <v>0.3</v>
      </c>
      <c r="I34" s="167">
        <v>0.3</v>
      </c>
      <c r="J34" s="167">
        <v>0.28999999999999998</v>
      </c>
      <c r="K34" s="167">
        <v>0.3</v>
      </c>
      <c r="L34" s="168">
        <v>0.31</v>
      </c>
      <c r="M34" s="168">
        <v>0.3</v>
      </c>
      <c r="N34" s="169">
        <v>0.32</v>
      </c>
      <c r="O34" s="169">
        <v>0.3</v>
      </c>
      <c r="P34" s="169">
        <v>0.28999999999999998</v>
      </c>
      <c r="Q34" s="170"/>
      <c r="R34" s="166"/>
      <c r="S34" s="165">
        <v>0.34</v>
      </c>
      <c r="T34" s="166">
        <v>0.31</v>
      </c>
      <c r="U34" s="169">
        <v>0.28000000000000003</v>
      </c>
      <c r="V34" s="169">
        <v>0.28999999999999998</v>
      </c>
      <c r="W34" s="171">
        <v>0.35</v>
      </c>
      <c r="X34" s="172">
        <v>0.33</v>
      </c>
      <c r="Y34" s="172">
        <v>0.3</v>
      </c>
      <c r="Z34" s="173"/>
      <c r="AA34" s="166"/>
      <c r="AB34" s="91"/>
      <c r="AD34" s="357"/>
    </row>
    <row r="35" spans="2:30" ht="15.75" customHeight="1" x14ac:dyDescent="0.25">
      <c r="B35" s="92" t="s">
        <v>37</v>
      </c>
      <c r="C35" s="175">
        <v>0.26</v>
      </c>
      <c r="D35" s="176">
        <v>0.26</v>
      </c>
      <c r="E35" s="176">
        <v>0.27</v>
      </c>
      <c r="F35" s="96">
        <v>0.25</v>
      </c>
      <c r="G35" s="96">
        <v>0.26</v>
      </c>
      <c r="H35" s="96">
        <v>0.28000000000000003</v>
      </c>
      <c r="I35" s="96">
        <v>0.27</v>
      </c>
      <c r="J35" s="96">
        <v>0.26</v>
      </c>
      <c r="K35" s="96">
        <v>0.26</v>
      </c>
      <c r="L35" s="177">
        <v>0.27</v>
      </c>
      <c r="M35" s="177">
        <v>0.26</v>
      </c>
      <c r="N35" s="176">
        <v>0.28000000000000003</v>
      </c>
      <c r="O35" s="176">
        <v>0.26</v>
      </c>
      <c r="P35" s="176">
        <v>0.26</v>
      </c>
      <c r="Q35" s="178"/>
      <c r="R35" s="176"/>
      <c r="S35" s="179">
        <v>0.32</v>
      </c>
      <c r="T35" s="180">
        <v>0.28000000000000003</v>
      </c>
      <c r="U35" s="176">
        <v>0.25</v>
      </c>
      <c r="V35" s="176">
        <v>0.26</v>
      </c>
      <c r="W35" s="181">
        <v>0.32</v>
      </c>
      <c r="X35" s="182">
        <v>0.28000000000000003</v>
      </c>
      <c r="Y35" s="182">
        <v>0.25</v>
      </c>
      <c r="Z35" s="183"/>
      <c r="AA35" s="176"/>
      <c r="AB35" s="91"/>
      <c r="AD35" s="357"/>
    </row>
    <row r="36" spans="2:30" ht="15.75" customHeight="1" x14ac:dyDescent="0.25">
      <c r="B36" s="92" t="s">
        <v>38</v>
      </c>
      <c r="C36" s="175">
        <v>0.34</v>
      </c>
      <c r="D36" s="176">
        <v>0.32</v>
      </c>
      <c r="E36" s="176">
        <v>0.32</v>
      </c>
      <c r="F36" s="96">
        <v>0.33</v>
      </c>
      <c r="G36" s="96">
        <v>0.33</v>
      </c>
      <c r="H36" s="96">
        <v>0.32</v>
      </c>
      <c r="I36" s="96">
        <v>0.33</v>
      </c>
      <c r="J36" s="96">
        <v>0.32</v>
      </c>
      <c r="K36" s="96">
        <v>0.33</v>
      </c>
      <c r="L36" s="177">
        <v>0.35</v>
      </c>
      <c r="M36" s="177">
        <v>0.34</v>
      </c>
      <c r="N36" s="176">
        <v>0.34</v>
      </c>
      <c r="O36" s="176">
        <v>0.33</v>
      </c>
      <c r="P36" s="176">
        <v>0.31</v>
      </c>
      <c r="Q36" s="178"/>
      <c r="R36" s="176"/>
      <c r="S36" s="179">
        <v>0.36</v>
      </c>
      <c r="T36" s="180">
        <v>0.34</v>
      </c>
      <c r="U36" s="176">
        <v>0.3</v>
      </c>
      <c r="V36" s="176">
        <v>0.31</v>
      </c>
      <c r="W36" s="181">
        <v>0.38</v>
      </c>
      <c r="X36" s="182">
        <v>0.38</v>
      </c>
      <c r="Y36" s="182">
        <v>0.33</v>
      </c>
      <c r="Z36" s="183"/>
      <c r="AA36" s="176"/>
      <c r="AB36" s="91"/>
      <c r="AD36" s="357"/>
    </row>
    <row r="37" spans="2:30" ht="15.75" customHeight="1" x14ac:dyDescent="0.25">
      <c r="B37" s="92" t="s">
        <v>39</v>
      </c>
      <c r="C37" s="184">
        <v>0</v>
      </c>
      <c r="D37" s="185">
        <v>0.22</v>
      </c>
      <c r="E37" s="185">
        <v>0.26</v>
      </c>
      <c r="F37" s="96">
        <v>0.35</v>
      </c>
      <c r="G37" s="96">
        <v>0.31</v>
      </c>
      <c r="H37" s="96">
        <v>0.31</v>
      </c>
      <c r="I37" s="96">
        <v>0.32</v>
      </c>
      <c r="J37" s="96">
        <v>0.3</v>
      </c>
      <c r="K37" s="96">
        <v>0.35</v>
      </c>
      <c r="L37" s="186">
        <v>0.43</v>
      </c>
      <c r="M37" s="186">
        <v>0.4</v>
      </c>
      <c r="N37" s="187">
        <v>0.43</v>
      </c>
      <c r="O37" s="187">
        <v>0.38</v>
      </c>
      <c r="P37" s="187">
        <v>0.41</v>
      </c>
      <c r="Q37" s="188"/>
      <c r="R37" s="180"/>
      <c r="S37" s="189">
        <v>0.31</v>
      </c>
      <c r="T37" s="185">
        <v>0.34</v>
      </c>
      <c r="U37" s="187">
        <v>0.41</v>
      </c>
      <c r="V37" s="187">
        <v>0.41</v>
      </c>
      <c r="W37" s="190">
        <v>0.28000000000000003</v>
      </c>
      <c r="X37" s="191">
        <v>0.31</v>
      </c>
      <c r="Y37" s="191">
        <v>0.38</v>
      </c>
      <c r="Z37" s="192"/>
      <c r="AA37" s="176"/>
      <c r="AB37" s="91"/>
      <c r="AD37" s="357"/>
    </row>
    <row r="38" spans="2:30" ht="15.75" customHeight="1" x14ac:dyDescent="0.25">
      <c r="B38" s="92" t="s">
        <v>40</v>
      </c>
      <c r="C38" s="184">
        <v>0</v>
      </c>
      <c r="D38" s="185">
        <v>0</v>
      </c>
      <c r="E38" s="185">
        <v>0</v>
      </c>
      <c r="F38" s="96">
        <v>0</v>
      </c>
      <c r="G38" s="96">
        <v>0</v>
      </c>
      <c r="H38" s="96">
        <v>0</v>
      </c>
      <c r="I38" s="96">
        <v>0</v>
      </c>
      <c r="J38" s="96">
        <v>0</v>
      </c>
      <c r="K38" s="96">
        <v>0</v>
      </c>
      <c r="L38" s="186">
        <v>0</v>
      </c>
      <c r="M38" s="186">
        <v>0</v>
      </c>
      <c r="N38" s="187">
        <v>0</v>
      </c>
      <c r="O38" s="187">
        <v>0</v>
      </c>
      <c r="P38" s="187">
        <v>0.2</v>
      </c>
      <c r="Q38" s="188"/>
      <c r="R38" s="180"/>
      <c r="S38" s="189">
        <v>0</v>
      </c>
      <c r="T38" s="185">
        <v>0</v>
      </c>
      <c r="U38" s="187">
        <v>0.23</v>
      </c>
      <c r="V38" s="187">
        <v>0.2</v>
      </c>
      <c r="W38" s="190">
        <v>0.18</v>
      </c>
      <c r="X38" s="191">
        <v>0.17</v>
      </c>
      <c r="Y38" s="191">
        <v>0.17</v>
      </c>
      <c r="Z38" s="192"/>
      <c r="AA38" s="176"/>
      <c r="AB38" s="91"/>
      <c r="AD38" s="357"/>
    </row>
    <row r="39" spans="2:30" ht="15.75" customHeight="1" x14ac:dyDescent="0.25">
      <c r="B39" s="92"/>
      <c r="C39" s="195"/>
      <c r="D39" s="196"/>
      <c r="E39" s="196"/>
      <c r="F39" s="95"/>
      <c r="G39" s="95"/>
      <c r="H39" s="95"/>
      <c r="I39" s="95"/>
      <c r="J39" s="95"/>
      <c r="K39" s="95"/>
      <c r="L39" s="197"/>
      <c r="M39" s="197"/>
      <c r="N39" s="197"/>
      <c r="O39" s="197"/>
      <c r="P39" s="197"/>
      <c r="Q39" s="198"/>
      <c r="R39" s="199"/>
      <c r="S39" s="200"/>
      <c r="T39" s="196"/>
      <c r="U39" s="197"/>
      <c r="V39" s="197"/>
      <c r="W39" s="201"/>
      <c r="X39" s="202"/>
      <c r="Y39" s="202"/>
      <c r="Z39" s="203"/>
      <c r="AA39" s="204"/>
      <c r="AB39" s="91"/>
      <c r="AD39" s="357"/>
    </row>
    <row r="40" spans="2:30" s="83" customFormat="1" ht="15.75" customHeight="1" x14ac:dyDescent="0.25">
      <c r="B40" s="84" t="s">
        <v>249</v>
      </c>
      <c r="C40" s="205">
        <v>65.849999999999994</v>
      </c>
      <c r="D40" s="121">
        <v>58.75</v>
      </c>
      <c r="E40" s="121">
        <v>58.39</v>
      </c>
      <c r="F40" s="206">
        <v>57.68</v>
      </c>
      <c r="G40" s="206">
        <v>63.48</v>
      </c>
      <c r="H40" s="206">
        <v>62.59</v>
      </c>
      <c r="I40" s="206">
        <v>58.94</v>
      </c>
      <c r="J40" s="206">
        <v>63.95</v>
      </c>
      <c r="K40" s="206">
        <v>60.51</v>
      </c>
      <c r="L40" s="121">
        <v>59.17</v>
      </c>
      <c r="M40" s="121">
        <v>53.74</v>
      </c>
      <c r="N40" s="121">
        <v>54.66</v>
      </c>
      <c r="O40" s="121">
        <v>53.22</v>
      </c>
      <c r="P40" s="121">
        <v>53.65</v>
      </c>
      <c r="Q40" s="87"/>
      <c r="R40" s="121"/>
      <c r="S40" s="205">
        <v>51.72</v>
      </c>
      <c r="T40" s="206">
        <v>51.39</v>
      </c>
      <c r="U40" s="121">
        <v>51.18</v>
      </c>
      <c r="V40" s="121">
        <v>53.65</v>
      </c>
      <c r="W40" s="207">
        <v>57.92</v>
      </c>
      <c r="X40" s="1178">
        <v>65.09</v>
      </c>
      <c r="Y40" s="208">
        <v>66.069999999999993</v>
      </c>
      <c r="Z40" s="209"/>
      <c r="AA40" s="121"/>
      <c r="AB40" s="91"/>
      <c r="AD40" s="357"/>
    </row>
    <row r="41" spans="2:30" ht="15.75" customHeight="1" x14ac:dyDescent="0.25">
      <c r="B41" s="92" t="s">
        <v>44</v>
      </c>
      <c r="C41" s="116">
        <v>97.96</v>
      </c>
      <c r="D41" s="114">
        <v>87.2</v>
      </c>
      <c r="E41" s="114">
        <v>84.17</v>
      </c>
      <c r="F41" s="123">
        <v>87.99</v>
      </c>
      <c r="G41" s="123">
        <v>94.23</v>
      </c>
      <c r="H41" s="123">
        <v>89.26</v>
      </c>
      <c r="I41" s="123">
        <v>80.260000000000005</v>
      </c>
      <c r="J41" s="123">
        <v>83</v>
      </c>
      <c r="K41" s="123">
        <v>81.47</v>
      </c>
      <c r="L41" s="114">
        <v>81.02</v>
      </c>
      <c r="M41" s="114">
        <v>77.39</v>
      </c>
      <c r="N41" s="114">
        <v>77.290000000000006</v>
      </c>
      <c r="O41" s="114">
        <v>80.59</v>
      </c>
      <c r="P41" s="114">
        <v>80.98</v>
      </c>
      <c r="Q41" s="104"/>
      <c r="R41" s="114"/>
      <c r="S41" s="122">
        <v>74.38</v>
      </c>
      <c r="T41" s="123">
        <v>77.16</v>
      </c>
      <c r="U41" s="114">
        <v>73.8</v>
      </c>
      <c r="V41" s="114">
        <v>80.98</v>
      </c>
      <c r="W41" s="211">
        <v>85.9</v>
      </c>
      <c r="X41" s="212">
        <v>104.62</v>
      </c>
      <c r="Y41" s="212">
        <v>109.13</v>
      </c>
      <c r="Z41" s="213"/>
      <c r="AA41" s="114"/>
      <c r="AB41" s="91"/>
      <c r="AD41" s="357"/>
    </row>
    <row r="42" spans="2:30" ht="15.75" customHeight="1" x14ac:dyDescent="0.25">
      <c r="B42" s="92" t="s">
        <v>45</v>
      </c>
      <c r="C42" s="116">
        <v>33.15</v>
      </c>
      <c r="D42" s="114">
        <v>34.65</v>
      </c>
      <c r="E42" s="114">
        <v>34.25</v>
      </c>
      <c r="F42" s="123">
        <v>32.83</v>
      </c>
      <c r="G42" s="123">
        <v>47.13</v>
      </c>
      <c r="H42" s="123">
        <v>48.41</v>
      </c>
      <c r="I42" s="123">
        <v>50.83</v>
      </c>
      <c r="J42" s="123">
        <v>51.02</v>
      </c>
      <c r="K42" s="123">
        <v>46.44</v>
      </c>
      <c r="L42" s="114">
        <v>46.43</v>
      </c>
      <c r="M42" s="114">
        <v>45.3</v>
      </c>
      <c r="N42" s="114">
        <v>45.27</v>
      </c>
      <c r="O42" s="114">
        <v>43.96</v>
      </c>
      <c r="P42" s="114">
        <v>43.91</v>
      </c>
      <c r="Q42" s="104"/>
      <c r="R42" s="114"/>
      <c r="S42" s="122">
        <v>43.12</v>
      </c>
      <c r="T42" s="123">
        <v>43.11</v>
      </c>
      <c r="U42" s="114">
        <v>45.58</v>
      </c>
      <c r="V42" s="114">
        <v>43.91</v>
      </c>
      <c r="W42" s="211">
        <v>43.83</v>
      </c>
      <c r="X42" s="212">
        <v>44.47</v>
      </c>
      <c r="Y42" s="212">
        <v>43.54</v>
      </c>
      <c r="Z42" s="213"/>
      <c r="AA42" s="114"/>
      <c r="AB42" s="91"/>
      <c r="AD42" s="357"/>
    </row>
    <row r="43" spans="2:30" ht="15.75" customHeight="1" x14ac:dyDescent="0.25">
      <c r="B43" s="214" t="s">
        <v>248</v>
      </c>
      <c r="C43" s="215">
        <v>0</v>
      </c>
      <c r="D43" s="216">
        <v>262.51</v>
      </c>
      <c r="E43" s="216">
        <v>254.43</v>
      </c>
      <c r="F43" s="216">
        <v>278.41000000000003</v>
      </c>
      <c r="G43" s="216">
        <v>286.39</v>
      </c>
      <c r="H43" s="216">
        <v>309.20999999999998</v>
      </c>
      <c r="I43" s="216">
        <v>346.36</v>
      </c>
      <c r="J43" s="216">
        <v>370.37</v>
      </c>
      <c r="K43" s="216">
        <v>216.09</v>
      </c>
      <c r="L43" s="216">
        <v>288.79000000000002</v>
      </c>
      <c r="M43" s="216">
        <v>195.39</v>
      </c>
      <c r="N43" s="216">
        <v>205.32</v>
      </c>
      <c r="O43" s="216">
        <v>217.56</v>
      </c>
      <c r="P43" s="216">
        <v>245.52</v>
      </c>
      <c r="Q43" s="217"/>
      <c r="R43" s="216"/>
      <c r="S43" s="215">
        <v>244.04</v>
      </c>
      <c r="T43" s="216">
        <v>246.39</v>
      </c>
      <c r="U43" s="216">
        <v>238.52</v>
      </c>
      <c r="V43" s="216">
        <v>245.52</v>
      </c>
      <c r="W43" s="211">
        <v>252.6</v>
      </c>
      <c r="X43" s="212">
        <v>243.5</v>
      </c>
      <c r="Y43" s="212">
        <v>221.11</v>
      </c>
      <c r="Z43" s="213"/>
      <c r="AA43" s="216"/>
      <c r="AB43" s="91"/>
      <c r="AD43" s="357"/>
    </row>
    <row r="44" spans="2:30" ht="15.75" customHeight="1" x14ac:dyDescent="0.25">
      <c r="B44" s="92" t="s">
        <v>46</v>
      </c>
      <c r="C44" s="116">
        <v>0</v>
      </c>
      <c r="D44" s="114">
        <v>0</v>
      </c>
      <c r="E44" s="114">
        <v>0</v>
      </c>
      <c r="F44" s="123">
        <v>0</v>
      </c>
      <c r="G44" s="123">
        <v>0</v>
      </c>
      <c r="H44" s="123">
        <v>0</v>
      </c>
      <c r="I44" s="123">
        <v>0</v>
      </c>
      <c r="J44" s="123">
        <v>0</v>
      </c>
      <c r="K44" s="123">
        <v>0</v>
      </c>
      <c r="L44" s="114">
        <v>0</v>
      </c>
      <c r="M44" s="114">
        <v>0</v>
      </c>
      <c r="N44" s="114">
        <v>0</v>
      </c>
      <c r="O44" s="114">
        <v>0</v>
      </c>
      <c r="P44" s="114">
        <v>54.6</v>
      </c>
      <c r="Q44" s="104"/>
      <c r="R44" s="114"/>
      <c r="S44" s="122">
        <v>0</v>
      </c>
      <c r="T44" s="123">
        <v>0</v>
      </c>
      <c r="U44" s="114">
        <v>61.4</v>
      </c>
      <c r="V44" s="114">
        <v>54.6</v>
      </c>
      <c r="W44" s="211">
        <v>64.59</v>
      </c>
      <c r="X44" s="1124">
        <v>109.25</v>
      </c>
      <c r="Y44" s="212">
        <v>109.06</v>
      </c>
      <c r="Z44" s="213"/>
      <c r="AA44" s="114"/>
      <c r="AB44" s="91"/>
      <c r="AD44" s="357"/>
    </row>
    <row r="45" spans="2:30" ht="15.75" customHeight="1" x14ac:dyDescent="0.25">
      <c r="B45" s="92"/>
      <c r="C45" s="219"/>
      <c r="D45" s="220"/>
      <c r="E45" s="220"/>
      <c r="F45" s="137"/>
      <c r="G45" s="137"/>
      <c r="H45" s="137"/>
      <c r="I45" s="137"/>
      <c r="J45" s="137"/>
      <c r="K45" s="137"/>
      <c r="L45" s="221"/>
      <c r="M45" s="221"/>
      <c r="N45" s="221"/>
      <c r="O45" s="221"/>
      <c r="P45" s="221"/>
      <c r="Q45" s="222"/>
      <c r="R45" s="220"/>
      <c r="S45" s="223"/>
      <c r="T45" s="224"/>
      <c r="U45" s="221"/>
      <c r="V45" s="221"/>
      <c r="W45" s="225"/>
      <c r="X45" s="226"/>
      <c r="Y45" s="226"/>
      <c r="Z45" s="227"/>
      <c r="AA45" s="220"/>
      <c r="AB45" s="91"/>
      <c r="AD45" s="357"/>
    </row>
    <row r="46" spans="2:30" ht="15.75" customHeight="1" x14ac:dyDescent="0.25">
      <c r="B46" s="84" t="s">
        <v>47</v>
      </c>
      <c r="C46" s="144">
        <v>630</v>
      </c>
      <c r="D46" s="137">
        <v>721</v>
      </c>
      <c r="E46" s="137">
        <v>822</v>
      </c>
      <c r="F46" s="137">
        <v>796</v>
      </c>
      <c r="G46" s="137">
        <v>861</v>
      </c>
      <c r="H46" s="137">
        <v>890</v>
      </c>
      <c r="I46" s="137">
        <v>919</v>
      </c>
      <c r="J46" s="137">
        <v>1018</v>
      </c>
      <c r="K46" s="137">
        <v>1083</v>
      </c>
      <c r="L46" s="137">
        <v>1220</v>
      </c>
      <c r="M46" s="137">
        <v>1388</v>
      </c>
      <c r="N46" s="137">
        <v>1566</v>
      </c>
      <c r="O46" s="137">
        <v>1735</v>
      </c>
      <c r="P46" s="137">
        <v>2150</v>
      </c>
      <c r="Q46" s="138"/>
      <c r="R46" s="137"/>
      <c r="S46" s="139">
        <v>1866</v>
      </c>
      <c r="T46" s="140">
        <v>1976</v>
      </c>
      <c r="U46" s="137">
        <v>2099</v>
      </c>
      <c r="V46" s="137">
        <v>2150</v>
      </c>
      <c r="W46" s="141">
        <v>2810</v>
      </c>
      <c r="X46" s="1103">
        <v>2805</v>
      </c>
      <c r="Y46" s="1103">
        <v>2968</v>
      </c>
      <c r="Z46" s="228"/>
      <c r="AA46" s="129"/>
      <c r="AB46" s="91"/>
      <c r="AD46" s="357"/>
    </row>
    <row r="47" spans="2:30" ht="15.75" customHeight="1" x14ac:dyDescent="0.25">
      <c r="B47" s="92" t="s">
        <v>37</v>
      </c>
      <c r="C47" s="125">
        <v>324</v>
      </c>
      <c r="D47" s="126">
        <v>365</v>
      </c>
      <c r="E47" s="126">
        <v>398</v>
      </c>
      <c r="F47" s="129">
        <v>393</v>
      </c>
      <c r="G47" s="129">
        <v>393</v>
      </c>
      <c r="H47" s="129">
        <v>467</v>
      </c>
      <c r="I47" s="129">
        <v>434</v>
      </c>
      <c r="J47" s="129">
        <v>445</v>
      </c>
      <c r="K47" s="129">
        <v>455</v>
      </c>
      <c r="L47" s="126">
        <v>499</v>
      </c>
      <c r="M47" s="126">
        <v>453</v>
      </c>
      <c r="N47" s="126">
        <v>454</v>
      </c>
      <c r="O47" s="126">
        <v>539</v>
      </c>
      <c r="P47" s="126">
        <v>692</v>
      </c>
      <c r="Q47" s="127"/>
      <c r="R47" s="126"/>
      <c r="S47" s="128">
        <v>615</v>
      </c>
      <c r="T47" s="129">
        <v>645</v>
      </c>
      <c r="U47" s="126">
        <v>669</v>
      </c>
      <c r="V47" s="126">
        <v>692</v>
      </c>
      <c r="W47" s="145">
        <v>714</v>
      </c>
      <c r="X47" s="1104">
        <v>728</v>
      </c>
      <c r="Y47" s="1104">
        <v>744</v>
      </c>
      <c r="Z47" s="229"/>
      <c r="AA47" s="126"/>
      <c r="AB47" s="91"/>
      <c r="AD47" s="357"/>
    </row>
    <row r="48" spans="2:30" ht="15.75" customHeight="1" x14ac:dyDescent="0.25">
      <c r="B48" s="92" t="s">
        <v>38</v>
      </c>
      <c r="C48" s="125">
        <v>276</v>
      </c>
      <c r="D48" s="126">
        <v>303</v>
      </c>
      <c r="E48" s="126">
        <v>332</v>
      </c>
      <c r="F48" s="129">
        <v>260</v>
      </c>
      <c r="G48" s="129">
        <v>251</v>
      </c>
      <c r="H48" s="129">
        <v>298</v>
      </c>
      <c r="I48" s="129">
        <v>316</v>
      </c>
      <c r="J48" s="129">
        <v>383</v>
      </c>
      <c r="K48" s="129">
        <v>422</v>
      </c>
      <c r="L48" s="126">
        <v>502</v>
      </c>
      <c r="M48" s="126">
        <v>596</v>
      </c>
      <c r="N48" s="126">
        <v>663</v>
      </c>
      <c r="O48" s="126">
        <v>772</v>
      </c>
      <c r="P48" s="126">
        <v>909</v>
      </c>
      <c r="Q48" s="127"/>
      <c r="R48" s="126"/>
      <c r="S48" s="128">
        <v>805</v>
      </c>
      <c r="T48" s="129">
        <v>830</v>
      </c>
      <c r="U48" s="126">
        <v>895</v>
      </c>
      <c r="V48" s="126">
        <v>909</v>
      </c>
      <c r="W48" s="145">
        <v>936</v>
      </c>
      <c r="X48" s="1104">
        <v>968</v>
      </c>
      <c r="Y48" s="1104">
        <v>1080</v>
      </c>
      <c r="Z48" s="229"/>
      <c r="AA48" s="126"/>
      <c r="AB48" s="91"/>
      <c r="AD48" s="357"/>
    </row>
    <row r="49" spans="2:30" ht="15.75" customHeight="1" x14ac:dyDescent="0.25">
      <c r="B49" s="92" t="s">
        <v>39</v>
      </c>
      <c r="C49" s="150">
        <v>0</v>
      </c>
      <c r="D49" s="151">
        <v>8</v>
      </c>
      <c r="E49" s="151">
        <v>17</v>
      </c>
      <c r="F49" s="129">
        <v>16</v>
      </c>
      <c r="G49" s="129">
        <v>21</v>
      </c>
      <c r="H49" s="129">
        <v>23</v>
      </c>
      <c r="I49" s="129">
        <v>26</v>
      </c>
      <c r="J49" s="129">
        <v>32</v>
      </c>
      <c r="K49" s="129">
        <v>34</v>
      </c>
      <c r="L49" s="126">
        <v>39</v>
      </c>
      <c r="M49" s="126">
        <v>52</v>
      </c>
      <c r="N49" s="126">
        <v>63</v>
      </c>
      <c r="O49" s="126">
        <v>83</v>
      </c>
      <c r="P49" s="126">
        <v>125</v>
      </c>
      <c r="Q49" s="127"/>
      <c r="R49" s="129"/>
      <c r="S49" s="150">
        <v>88</v>
      </c>
      <c r="T49" s="151">
        <v>93</v>
      </c>
      <c r="U49" s="126">
        <v>93</v>
      </c>
      <c r="V49" s="126">
        <v>125</v>
      </c>
      <c r="W49" s="152">
        <v>136</v>
      </c>
      <c r="X49" s="1105">
        <v>141</v>
      </c>
      <c r="Y49" s="1105">
        <v>158</v>
      </c>
      <c r="Z49" s="230"/>
      <c r="AA49" s="126"/>
      <c r="AB49" s="91"/>
      <c r="AD49" s="357"/>
    </row>
    <row r="50" spans="2:30" ht="15.75" customHeight="1" x14ac:dyDescent="0.25">
      <c r="B50" s="92" t="s">
        <v>40</v>
      </c>
      <c r="C50" s="150">
        <v>0</v>
      </c>
      <c r="D50" s="151">
        <v>0</v>
      </c>
      <c r="E50" s="151">
        <v>0</v>
      </c>
      <c r="F50" s="129">
        <v>0</v>
      </c>
      <c r="G50" s="129">
        <v>0</v>
      </c>
      <c r="H50" s="129">
        <v>0</v>
      </c>
      <c r="I50" s="129">
        <v>0</v>
      </c>
      <c r="J50" s="129">
        <v>0</v>
      </c>
      <c r="K50" s="129">
        <v>0</v>
      </c>
      <c r="L50" s="126">
        <v>0</v>
      </c>
      <c r="M50" s="126">
        <v>0</v>
      </c>
      <c r="N50" s="126">
        <v>0</v>
      </c>
      <c r="O50" s="126">
        <v>0</v>
      </c>
      <c r="P50" s="126">
        <v>9</v>
      </c>
      <c r="Q50" s="127"/>
      <c r="R50" s="129"/>
      <c r="S50" s="150">
        <v>0</v>
      </c>
      <c r="T50" s="151">
        <v>0</v>
      </c>
      <c r="U50" s="126">
        <v>0</v>
      </c>
      <c r="V50" s="126">
        <v>9</v>
      </c>
      <c r="W50" s="152">
        <v>595</v>
      </c>
      <c r="X50" s="1105">
        <v>530</v>
      </c>
      <c r="Y50" s="1105">
        <v>528</v>
      </c>
      <c r="Z50" s="230"/>
      <c r="AA50" s="126"/>
      <c r="AB50" s="91"/>
      <c r="AD50" s="357"/>
    </row>
    <row r="51" spans="2:30" ht="15.75" customHeight="1" x14ac:dyDescent="0.25">
      <c r="B51" s="92" t="s">
        <v>48</v>
      </c>
      <c r="C51" s="125">
        <v>30</v>
      </c>
      <c r="D51" s="126">
        <v>45</v>
      </c>
      <c r="E51" s="129">
        <v>75</v>
      </c>
      <c r="F51" s="129">
        <v>127</v>
      </c>
      <c r="G51" s="129">
        <v>196</v>
      </c>
      <c r="H51" s="129">
        <v>102</v>
      </c>
      <c r="I51" s="129">
        <v>143</v>
      </c>
      <c r="J51" s="129">
        <v>158</v>
      </c>
      <c r="K51" s="129">
        <v>172</v>
      </c>
      <c r="L51" s="126">
        <v>180</v>
      </c>
      <c r="M51" s="126">
        <v>287</v>
      </c>
      <c r="N51" s="126">
        <v>386</v>
      </c>
      <c r="O51" s="126">
        <v>341</v>
      </c>
      <c r="P51" s="126">
        <v>415</v>
      </c>
      <c r="Q51" s="127"/>
      <c r="R51" s="126"/>
      <c r="S51" s="128">
        <v>358</v>
      </c>
      <c r="T51" s="129">
        <v>403</v>
      </c>
      <c r="U51" s="126">
        <v>439</v>
      </c>
      <c r="V51" s="126">
        <v>415</v>
      </c>
      <c r="W51" s="145">
        <v>429</v>
      </c>
      <c r="X51" s="1104">
        <v>438</v>
      </c>
      <c r="Y51" s="1104">
        <v>458</v>
      </c>
      <c r="Z51" s="229"/>
      <c r="AA51" s="126"/>
      <c r="AB51" s="91"/>
      <c r="AD51" s="357"/>
    </row>
    <row r="52" spans="2:30" ht="15.75" customHeight="1" x14ac:dyDescent="0.25">
      <c r="B52" s="1113"/>
      <c r="C52" s="232"/>
      <c r="D52" s="233"/>
      <c r="E52" s="233"/>
      <c r="F52" s="234"/>
      <c r="G52" s="234"/>
      <c r="H52" s="234"/>
      <c r="I52" s="234"/>
      <c r="J52" s="234"/>
      <c r="K52" s="234"/>
      <c r="L52" s="233"/>
      <c r="M52" s="233"/>
      <c r="N52" s="233"/>
      <c r="O52" s="233"/>
      <c r="P52" s="233"/>
      <c r="Q52" s="235"/>
      <c r="R52" s="236"/>
      <c r="S52" s="237"/>
      <c r="T52" s="234"/>
      <c r="U52" s="233"/>
      <c r="V52" s="233"/>
      <c r="W52" s="232"/>
      <c r="X52" s="233"/>
      <c r="Y52" s="233"/>
      <c r="Z52" s="238"/>
      <c r="AA52" s="236"/>
    </row>
    <row r="53" spans="2:30" ht="15.75" customHeight="1" x14ac:dyDescent="0.25">
      <c r="B53" s="1158" t="s">
        <v>398</v>
      </c>
    </row>
    <row r="54" spans="2:30" ht="15.75" customHeight="1"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2:30" ht="15.75" customHeight="1" x14ac:dyDescent="0.25">
      <c r="L55" s="101"/>
      <c r="M55" s="101"/>
      <c r="N55" s="101"/>
      <c r="O55" s="101"/>
      <c r="P55" s="101"/>
      <c r="Q55" s="101"/>
      <c r="U55" s="101"/>
      <c r="V55" s="101"/>
      <c r="W55" s="101"/>
      <c r="X55" s="101"/>
      <c r="Y55" s="101"/>
      <c r="Z55" s="101"/>
      <c r="AA55" s="101"/>
    </row>
    <row r="56" spans="2:30" ht="15.75" customHeight="1"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8" spans="2:30" ht="15.75" customHeight="1"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sheetData>
  <pageMargins left="0.59055118110236227" right="0.59055118110236227" top="0.78740157480314965" bottom="0" header="0.39370078740157483" footer="0.39370078740157483"/>
  <pageSetup paperSize="9" scale="45" orientation="landscape" r:id="rId1"/>
  <headerFooter>
    <oddHeader>&amp;C&amp;"Calibri,Regular"&amp;16&amp;A</oddHeader>
  </headerFooter>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9DA2-46A4-46FF-81F8-9BD5F99F8DC7}">
  <sheetPr>
    <tabColor theme="0" tint="-4.9989318521683403E-2"/>
    <pageSetUpPr fitToPage="1"/>
  </sheetPr>
  <dimension ref="A1:AI59"/>
  <sheetViews>
    <sheetView showGridLines="0" view="pageBreakPreview" zoomScale="70" zoomScaleNormal="70" zoomScaleSheetLayoutView="70" workbookViewId="0"/>
  </sheetViews>
  <sheetFormatPr defaultColWidth="9.1796875" defaultRowHeight="12.5" x14ac:dyDescent="0.25"/>
  <cols>
    <col min="1" max="1" width="3.1796875" customWidth="1"/>
    <col min="2" max="2" width="78.7265625" customWidth="1"/>
    <col min="3" max="10" width="10.81640625" bestFit="1" customWidth="1"/>
    <col min="11" max="11" width="10.81640625" customWidth="1"/>
    <col min="13" max="13" width="15.26953125" customWidth="1"/>
    <col min="14" max="14" width="13.54296875" bestFit="1" customWidth="1"/>
  </cols>
  <sheetData>
    <row r="1" spans="1:35" ht="13.5" customHeight="1" x14ac:dyDescent="0.4">
      <c r="A1" s="1017"/>
      <c r="B1" s="1017"/>
      <c r="C1" s="1017"/>
      <c r="D1" s="1017"/>
      <c r="E1" s="1017"/>
      <c r="F1" s="1017"/>
      <c r="G1" s="1017"/>
      <c r="H1" s="1017"/>
      <c r="I1" s="1017"/>
      <c r="J1" s="1017"/>
    </row>
    <row r="2" spans="1:35" s="16" customFormat="1" ht="16.5" customHeight="1" x14ac:dyDescent="0.25">
      <c r="B2" s="1180" t="s">
        <v>284</v>
      </c>
      <c r="C2" s="1181"/>
      <c r="D2" s="1182"/>
      <c r="E2" s="1182"/>
      <c r="F2" s="1182"/>
      <c r="G2" s="1182"/>
      <c r="H2" s="1182"/>
      <c r="I2" s="1182"/>
      <c r="J2" s="1182"/>
      <c r="K2" s="1182"/>
      <c r="L2"/>
      <c r="M2"/>
      <c r="N2"/>
      <c r="O2"/>
      <c r="P2"/>
      <c r="Q2"/>
      <c r="R2"/>
      <c r="S2"/>
      <c r="T2"/>
      <c r="U2"/>
      <c r="V2"/>
      <c r="W2"/>
      <c r="X2"/>
      <c r="Y2"/>
      <c r="Z2"/>
      <c r="AA2"/>
      <c r="AB2"/>
      <c r="AC2"/>
      <c r="AD2"/>
      <c r="AE2"/>
      <c r="AF2"/>
      <c r="AG2"/>
      <c r="AH2"/>
      <c r="AI2"/>
    </row>
    <row r="3" spans="1:35" ht="15" customHeight="1" x14ac:dyDescent="0.4">
      <c r="A3" s="1017"/>
      <c r="B3" s="1183"/>
      <c r="C3" s="1183"/>
      <c r="D3" s="1183"/>
      <c r="E3" s="1183"/>
      <c r="F3" s="1183"/>
      <c r="G3" s="1183"/>
      <c r="H3" s="1183"/>
      <c r="I3" s="1183"/>
      <c r="J3" s="1183"/>
      <c r="K3" s="1183"/>
    </row>
    <row r="4" spans="1:35" ht="15.75" customHeight="1" x14ac:dyDescent="0.4">
      <c r="A4" s="1017"/>
      <c r="B4" s="1222" t="s">
        <v>285</v>
      </c>
      <c r="C4" s="1185">
        <v>2013</v>
      </c>
      <c r="D4" s="1185">
        <v>2014</v>
      </c>
      <c r="E4" s="1185">
        <v>2015</v>
      </c>
      <c r="F4" s="1185">
        <v>2016</v>
      </c>
      <c r="G4" s="1185">
        <v>2017</v>
      </c>
      <c r="H4" s="1185">
        <v>2018</v>
      </c>
      <c r="I4" s="1185">
        <v>2019</v>
      </c>
      <c r="J4" s="1186">
        <v>2020</v>
      </c>
      <c r="K4" s="1223">
        <v>2021</v>
      </c>
    </row>
    <row r="5" spans="1:35" ht="15" customHeight="1" x14ac:dyDescent="0.4">
      <c r="A5" s="1017"/>
      <c r="B5" s="1207"/>
      <c r="C5" s="1208"/>
      <c r="D5" s="1208"/>
      <c r="E5" s="1208" t="s">
        <v>259</v>
      </c>
      <c r="F5" s="1208" t="s">
        <v>259</v>
      </c>
      <c r="G5" s="1190"/>
      <c r="H5" s="1208"/>
      <c r="I5" s="1208"/>
      <c r="J5" s="1208"/>
      <c r="K5" s="1224"/>
    </row>
    <row r="6" spans="1:35" ht="15" customHeight="1" x14ac:dyDescent="0.4">
      <c r="A6" s="1017"/>
      <c r="B6" s="1211" t="s">
        <v>286</v>
      </c>
      <c r="C6" s="1190">
        <v>890</v>
      </c>
      <c r="D6" s="1190">
        <v>919</v>
      </c>
      <c r="E6" s="1190">
        <v>1018</v>
      </c>
      <c r="F6" s="1190">
        <v>1083</v>
      </c>
      <c r="G6" s="1190">
        <v>1220</v>
      </c>
      <c r="H6" s="1190">
        <v>1388</v>
      </c>
      <c r="I6" s="1190">
        <v>1566</v>
      </c>
      <c r="J6" s="1190">
        <v>1735</v>
      </c>
      <c r="K6" s="1194">
        <v>2150</v>
      </c>
    </row>
    <row r="7" spans="1:35" ht="15" customHeight="1" x14ac:dyDescent="0.4">
      <c r="A7" s="1017"/>
      <c r="B7" s="1211" t="s">
        <v>408</v>
      </c>
      <c r="C7" s="1202">
        <v>0.08</v>
      </c>
      <c r="D7" s="1202">
        <v>0.11</v>
      </c>
      <c r="E7" s="1202">
        <v>0.14000000000000001</v>
      </c>
      <c r="F7" s="1202">
        <v>0.12</v>
      </c>
      <c r="G7" s="1202">
        <v>0.16</v>
      </c>
      <c r="H7" s="1202">
        <v>0.17</v>
      </c>
      <c r="I7" s="1202">
        <v>0.12</v>
      </c>
      <c r="J7" s="1202">
        <v>8.5878962536023049E-2</v>
      </c>
      <c r="K7" s="1203">
        <v>0.12883720930232559</v>
      </c>
    </row>
    <row r="8" spans="1:35" ht="15" customHeight="1" x14ac:dyDescent="0.4">
      <c r="A8" s="1017"/>
      <c r="B8" s="1211" t="s">
        <v>287</v>
      </c>
      <c r="C8" s="1190">
        <v>105</v>
      </c>
      <c r="D8" s="1190">
        <v>91</v>
      </c>
      <c r="E8" s="1190">
        <v>83</v>
      </c>
      <c r="F8" s="1190">
        <v>95</v>
      </c>
      <c r="G8" s="1190">
        <v>102</v>
      </c>
      <c r="H8" s="1190">
        <v>104</v>
      </c>
      <c r="I8" s="1190">
        <v>138</v>
      </c>
      <c r="J8" s="1190">
        <v>113</v>
      </c>
      <c r="K8" s="1194">
        <v>140</v>
      </c>
    </row>
    <row r="9" spans="1:35" ht="15" customHeight="1" x14ac:dyDescent="0.4">
      <c r="A9" s="1017"/>
      <c r="B9" s="1211" t="s">
        <v>288</v>
      </c>
      <c r="C9" s="1190">
        <v>21</v>
      </c>
      <c r="D9" s="1190">
        <v>25</v>
      </c>
      <c r="E9" s="1190">
        <v>22</v>
      </c>
      <c r="F9" s="1190">
        <v>33</v>
      </c>
      <c r="G9" s="1190">
        <v>32</v>
      </c>
      <c r="H9" s="1190">
        <v>39</v>
      </c>
      <c r="I9" s="1190">
        <v>35</v>
      </c>
      <c r="J9" s="1190">
        <v>33</v>
      </c>
      <c r="K9" s="1194">
        <v>36</v>
      </c>
    </row>
    <row r="10" spans="1:35" ht="15" customHeight="1" x14ac:dyDescent="0.4">
      <c r="A10" s="1017"/>
      <c r="B10" s="1211" t="s">
        <v>289</v>
      </c>
      <c r="C10" s="1190">
        <v>6</v>
      </c>
      <c r="D10" s="1190">
        <v>15</v>
      </c>
      <c r="E10" s="1190">
        <v>17</v>
      </c>
      <c r="F10" s="1190">
        <v>17</v>
      </c>
      <c r="G10" s="1190">
        <v>17</v>
      </c>
      <c r="H10" s="1190">
        <v>14</v>
      </c>
      <c r="I10" s="1190">
        <v>16</v>
      </c>
      <c r="J10" s="1190">
        <v>10</v>
      </c>
      <c r="K10" s="1194">
        <v>7</v>
      </c>
    </row>
    <row r="11" spans="1:35" ht="15" customHeight="1" x14ac:dyDescent="0.4">
      <c r="A11" s="1017"/>
      <c r="B11" s="1211"/>
      <c r="C11" s="1190"/>
      <c r="D11" s="1190"/>
      <c r="E11" s="1190"/>
      <c r="F11" s="1190"/>
      <c r="G11" s="1190"/>
      <c r="H11" s="1190"/>
      <c r="I11" s="1190"/>
      <c r="J11" s="1190"/>
      <c r="K11" s="1194"/>
    </row>
    <row r="12" spans="1:35" ht="15.75" customHeight="1" x14ac:dyDescent="0.4">
      <c r="A12" s="1017"/>
      <c r="B12" s="1197" t="s">
        <v>290</v>
      </c>
      <c r="C12" s="1198">
        <v>2013</v>
      </c>
      <c r="D12" s="1198">
        <v>2014</v>
      </c>
      <c r="E12" s="1198">
        <v>2015</v>
      </c>
      <c r="F12" s="1198">
        <v>2016</v>
      </c>
      <c r="G12" s="1198">
        <v>2017</v>
      </c>
      <c r="H12" s="1198">
        <v>2018</v>
      </c>
      <c r="I12" s="1198">
        <v>2019</v>
      </c>
      <c r="J12" s="1198">
        <v>2020</v>
      </c>
      <c r="K12" s="1225">
        <v>2021</v>
      </c>
    </row>
    <row r="13" spans="1:35" ht="15" customHeight="1" x14ac:dyDescent="0.4">
      <c r="A13" s="1017"/>
      <c r="B13" s="1226"/>
      <c r="C13" s="1227"/>
      <c r="D13" s="1227"/>
      <c r="E13" s="1227"/>
      <c r="F13" s="1227"/>
      <c r="G13" s="1190"/>
      <c r="H13" s="1227"/>
      <c r="I13" s="1227"/>
      <c r="J13" s="1227"/>
      <c r="K13" s="1228"/>
    </row>
    <row r="14" spans="1:35" ht="15" customHeight="1" x14ac:dyDescent="0.4">
      <c r="A14" s="1017"/>
      <c r="B14" s="1214" t="s">
        <v>291</v>
      </c>
      <c r="C14" s="1202">
        <v>0.31</v>
      </c>
      <c r="D14" s="1202">
        <v>0.31</v>
      </c>
      <c r="E14" s="1202">
        <v>0.32</v>
      </c>
      <c r="F14" s="1202">
        <v>0.33</v>
      </c>
      <c r="G14" s="1202">
        <v>0.32</v>
      </c>
      <c r="H14" s="1202">
        <v>0.31380000000000002</v>
      </c>
      <c r="I14" s="1202">
        <v>0.3</v>
      </c>
      <c r="J14" s="1202">
        <v>0.3048991354466859</v>
      </c>
      <c r="K14" s="1203">
        <v>0.32372093023255816</v>
      </c>
    </row>
    <row r="15" spans="1:35" ht="15" customHeight="1" x14ac:dyDescent="0.4">
      <c r="A15" s="1017"/>
      <c r="B15" s="1229" t="s">
        <v>292</v>
      </c>
      <c r="C15" s="1202">
        <v>0.21</v>
      </c>
      <c r="D15" s="1202">
        <v>0.21</v>
      </c>
      <c r="E15" s="1202">
        <v>0.2324</v>
      </c>
      <c r="F15" s="1202">
        <v>0.23200000000000001</v>
      </c>
      <c r="G15" s="1202">
        <v>0.24299999999999999</v>
      </c>
      <c r="H15" s="1202">
        <v>0.25403225806451613</v>
      </c>
      <c r="I15" s="1202">
        <v>0.27</v>
      </c>
      <c r="J15" s="1202">
        <v>0.26342281879194629</v>
      </c>
      <c r="K15" s="1203">
        <v>0.26881720430107525</v>
      </c>
    </row>
    <row r="16" spans="1:35" ht="15" customHeight="1" x14ac:dyDescent="0.4">
      <c r="A16" s="1017"/>
      <c r="B16" s="1229" t="s">
        <v>293</v>
      </c>
      <c r="C16" s="1202">
        <v>0.28999999999999998</v>
      </c>
      <c r="D16" s="1202">
        <v>0.3</v>
      </c>
      <c r="E16" s="1202">
        <v>0.31950000000000001</v>
      </c>
      <c r="F16" s="1202">
        <v>0.34499999999999997</v>
      </c>
      <c r="G16" s="1202">
        <v>0.35199999999999998</v>
      </c>
      <c r="H16" s="1202">
        <v>0.34492753623188405</v>
      </c>
      <c r="I16" s="1202">
        <v>0.32</v>
      </c>
      <c r="J16" s="1202">
        <v>0.32660228270412645</v>
      </c>
      <c r="K16" s="1203">
        <v>0.35277382645803701</v>
      </c>
    </row>
    <row r="17" spans="1:14" ht="15" customHeight="1" x14ac:dyDescent="0.4">
      <c r="A17" s="1017"/>
      <c r="B17" s="1211" t="s">
        <v>294</v>
      </c>
      <c r="C17" s="1202">
        <v>0.26</v>
      </c>
      <c r="D17" s="1202">
        <v>0.21</v>
      </c>
      <c r="E17" s="1202">
        <v>0.2</v>
      </c>
      <c r="F17" s="1202">
        <v>0.21</v>
      </c>
      <c r="G17" s="1202">
        <v>0.2</v>
      </c>
      <c r="H17" s="1202">
        <v>0.21</v>
      </c>
      <c r="I17" s="1202">
        <v>0.19</v>
      </c>
      <c r="J17" s="1202">
        <v>0.20057636887608069</v>
      </c>
      <c r="K17" s="1203">
        <v>0.15</v>
      </c>
    </row>
    <row r="18" spans="1:14" ht="15" customHeight="1" x14ac:dyDescent="0.4">
      <c r="A18" s="1017"/>
      <c r="B18" s="1229"/>
      <c r="C18" s="1196"/>
      <c r="D18" s="1196"/>
      <c r="E18" s="1196" t="s">
        <v>259</v>
      </c>
      <c r="F18" s="1196" t="s">
        <v>259</v>
      </c>
      <c r="G18" s="1190"/>
      <c r="H18" s="1196"/>
      <c r="I18" s="1196"/>
      <c r="J18" s="1196"/>
      <c r="K18" s="1230"/>
    </row>
    <row r="19" spans="1:14" ht="15.75" customHeight="1" x14ac:dyDescent="0.4">
      <c r="A19" s="1017"/>
      <c r="B19" s="1197" t="s">
        <v>295</v>
      </c>
      <c r="C19" s="1198">
        <v>2013</v>
      </c>
      <c r="D19" s="1198">
        <v>2014</v>
      </c>
      <c r="E19" s="1198">
        <v>2015</v>
      </c>
      <c r="F19" s="1198">
        <v>2016</v>
      </c>
      <c r="G19" s="1198">
        <v>2017</v>
      </c>
      <c r="H19" s="1198">
        <v>2018</v>
      </c>
      <c r="I19" s="1198">
        <v>2019</v>
      </c>
      <c r="J19" s="1198">
        <v>2020</v>
      </c>
      <c r="K19" s="1225">
        <v>2021</v>
      </c>
    </row>
    <row r="20" spans="1:14" ht="15" customHeight="1" x14ac:dyDescent="0.4">
      <c r="A20" s="1017"/>
      <c r="B20" s="1211"/>
      <c r="C20" s="1189"/>
      <c r="D20" s="1189"/>
      <c r="E20" s="1189" t="s">
        <v>259</v>
      </c>
      <c r="F20" s="1189" t="s">
        <v>259</v>
      </c>
      <c r="G20" s="1190"/>
      <c r="H20" s="1189"/>
      <c r="I20" s="1189"/>
      <c r="J20" s="1189"/>
      <c r="K20" s="1231"/>
    </row>
    <row r="21" spans="1:14" ht="15" customHeight="1" x14ac:dyDescent="0.4">
      <c r="A21" s="1017"/>
      <c r="B21" s="1211" t="s">
        <v>296</v>
      </c>
      <c r="C21" s="1190">
        <v>29298</v>
      </c>
      <c r="D21" s="1190">
        <v>38289</v>
      </c>
      <c r="E21" s="1190">
        <v>38619</v>
      </c>
      <c r="F21" s="1190">
        <v>44350</v>
      </c>
      <c r="G21" s="1190">
        <v>42588</v>
      </c>
      <c r="H21" s="1190">
        <v>46701</v>
      </c>
      <c r="I21" s="1190">
        <v>52909</v>
      </c>
      <c r="J21" s="1190">
        <v>49505.389999999992</v>
      </c>
      <c r="K21" s="1194">
        <v>66571.097799999989</v>
      </c>
    </row>
    <row r="22" spans="1:14" ht="15" customHeight="1" x14ac:dyDescent="0.4">
      <c r="A22" s="1017"/>
      <c r="B22" s="1211" t="s">
        <v>297</v>
      </c>
      <c r="C22" s="1190">
        <v>1372</v>
      </c>
      <c r="D22" s="1190">
        <v>1580</v>
      </c>
      <c r="E22" s="1190">
        <v>1607</v>
      </c>
      <c r="F22" s="1190">
        <v>1492</v>
      </c>
      <c r="G22" s="1190">
        <v>1736</v>
      </c>
      <c r="H22" s="1190">
        <v>2002</v>
      </c>
      <c r="I22" s="1190">
        <v>1703.5183881</v>
      </c>
      <c r="J22" s="1190">
        <v>1385.6855094000002</v>
      </c>
      <c r="K22" s="1194">
        <v>1844.4349178</v>
      </c>
    </row>
    <row r="23" spans="1:14" ht="15" customHeight="1" x14ac:dyDescent="0.4">
      <c r="A23" s="1017"/>
      <c r="B23" s="1211" t="s">
        <v>298</v>
      </c>
      <c r="C23" s="1190">
        <v>2563</v>
      </c>
      <c r="D23" s="1190">
        <v>4566</v>
      </c>
      <c r="E23" s="1190">
        <v>6459</v>
      </c>
      <c r="F23" s="1190">
        <v>9024</v>
      </c>
      <c r="G23" s="1190">
        <v>6388</v>
      </c>
      <c r="H23" s="1190">
        <v>11665</v>
      </c>
      <c r="I23" s="1190">
        <v>15817</v>
      </c>
      <c r="J23" s="1190">
        <v>28588</v>
      </c>
      <c r="K23" s="1194">
        <v>57900</v>
      </c>
    </row>
    <row r="24" spans="1:14" ht="15" customHeight="1" x14ac:dyDescent="0.4">
      <c r="A24" s="1017"/>
      <c r="B24" s="1211" t="s">
        <v>299</v>
      </c>
      <c r="C24" s="1202">
        <v>0.94157303370786516</v>
      </c>
      <c r="D24" s="1202">
        <v>0.83</v>
      </c>
      <c r="E24" s="1202">
        <v>0.99</v>
      </c>
      <c r="F24" s="1202">
        <v>1</v>
      </c>
      <c r="G24" s="1202">
        <v>0.99</v>
      </c>
      <c r="H24" s="1202">
        <v>0.94</v>
      </c>
      <c r="I24" s="1202">
        <v>0.94</v>
      </c>
      <c r="J24" s="1202">
        <v>0.95539906103286387</v>
      </c>
      <c r="K24" s="1203">
        <v>0.97899999999999998</v>
      </c>
    </row>
    <row r="25" spans="1:14" ht="15" customHeight="1" x14ac:dyDescent="0.4">
      <c r="A25" s="1017"/>
      <c r="B25" s="1211"/>
      <c r="C25" s="1196"/>
      <c r="D25" s="1196"/>
      <c r="E25" s="1196" t="s">
        <v>259</v>
      </c>
      <c r="F25" s="1196" t="s">
        <v>259</v>
      </c>
      <c r="G25" s="1190" t="s">
        <v>259</v>
      </c>
      <c r="H25" s="1196" t="s">
        <v>259</v>
      </c>
      <c r="I25" s="1196"/>
      <c r="J25" s="1196"/>
      <c r="K25" s="1230"/>
    </row>
    <row r="26" spans="1:14" ht="15.75" customHeight="1" x14ac:dyDescent="0.4">
      <c r="A26" s="1017"/>
      <c r="B26" s="1197" t="s">
        <v>300</v>
      </c>
      <c r="C26" s="1198">
        <v>2013</v>
      </c>
      <c r="D26" s="1198">
        <v>2014</v>
      </c>
      <c r="E26" s="1198">
        <v>2015</v>
      </c>
      <c r="F26" s="1198">
        <v>2016</v>
      </c>
      <c r="G26" s="1198">
        <v>2017</v>
      </c>
      <c r="H26" s="1198">
        <v>2018</v>
      </c>
      <c r="I26" s="1198">
        <v>2019</v>
      </c>
      <c r="J26" s="1198">
        <v>2020</v>
      </c>
      <c r="K26" s="1225">
        <v>2021</v>
      </c>
    </row>
    <row r="27" spans="1:14" ht="15" customHeight="1" x14ac:dyDescent="0.4">
      <c r="A27" s="1017"/>
      <c r="B27" s="1211"/>
      <c r="C27" s="1208"/>
      <c r="D27" s="1208"/>
      <c r="E27" s="1208" t="s">
        <v>259</v>
      </c>
      <c r="F27" s="1208" t="s">
        <v>259</v>
      </c>
      <c r="G27" s="1190"/>
      <c r="H27" s="1208"/>
      <c r="I27" s="1208"/>
      <c r="J27" s="1208"/>
      <c r="K27" s="1224"/>
    </row>
    <row r="28" spans="1:14" ht="15" customHeight="1" x14ac:dyDescent="0.4">
      <c r="A28" s="1017"/>
      <c r="B28" s="1211" t="s">
        <v>301</v>
      </c>
      <c r="C28" s="1196">
        <v>0</v>
      </c>
      <c r="D28" s="1196">
        <v>0</v>
      </c>
      <c r="E28" s="1196">
        <v>0</v>
      </c>
      <c r="F28" s="1196">
        <v>0</v>
      </c>
      <c r="G28" s="1232">
        <v>0</v>
      </c>
      <c r="H28" s="1196">
        <v>2</v>
      </c>
      <c r="I28" s="1196">
        <v>0</v>
      </c>
      <c r="J28" s="1196">
        <v>0</v>
      </c>
      <c r="K28" s="1230">
        <v>1</v>
      </c>
    </row>
    <row r="29" spans="1:14" ht="15" customHeight="1" x14ac:dyDescent="0.4">
      <c r="A29" s="1017"/>
      <c r="B29" s="1211" t="s">
        <v>302</v>
      </c>
      <c r="C29" s="1190">
        <v>11</v>
      </c>
      <c r="D29" s="1190">
        <v>23</v>
      </c>
      <c r="E29" s="1190">
        <v>27</v>
      </c>
      <c r="F29" s="1190">
        <v>25</v>
      </c>
      <c r="G29" s="1190">
        <v>15</v>
      </c>
      <c r="H29" s="1190">
        <v>18</v>
      </c>
      <c r="I29" s="1190">
        <v>10</v>
      </c>
      <c r="J29" s="1190">
        <v>24</v>
      </c>
      <c r="K29" s="1194">
        <v>37</v>
      </c>
    </row>
    <row r="30" spans="1:14" ht="15" customHeight="1" x14ac:dyDescent="0.4">
      <c r="A30" s="1017"/>
      <c r="B30" s="1211" t="s">
        <v>303</v>
      </c>
      <c r="C30" s="1199">
        <v>2.5099999999999998</v>
      </c>
      <c r="D30" s="1199">
        <v>4.5</v>
      </c>
      <c r="E30" s="1199">
        <v>4.5999999999999996</v>
      </c>
      <c r="F30" s="1199">
        <v>3.8</v>
      </c>
      <c r="G30" s="1199">
        <v>1.9</v>
      </c>
      <c r="H30" s="1199">
        <v>2.4474754134563552</v>
      </c>
      <c r="I30" s="1199">
        <v>1.2</v>
      </c>
      <c r="J30" s="1199">
        <v>1.8924725007501919</v>
      </c>
      <c r="K30" s="1200">
        <v>2.0819954355329235</v>
      </c>
      <c r="M30" s="1019"/>
      <c r="N30" s="1020"/>
    </row>
    <row r="31" spans="1:14" ht="15" customHeight="1" x14ac:dyDescent="0.4">
      <c r="A31" s="1017"/>
      <c r="B31" s="1211" t="s">
        <v>304</v>
      </c>
      <c r="C31" s="1190">
        <v>99</v>
      </c>
      <c r="D31" s="1190">
        <v>141</v>
      </c>
      <c r="E31" s="1190">
        <v>151</v>
      </c>
      <c r="F31" s="1190">
        <v>170</v>
      </c>
      <c r="G31" s="1190">
        <v>69</v>
      </c>
      <c r="H31" s="1190">
        <v>100.10174441036493</v>
      </c>
      <c r="I31" s="1190">
        <v>46</v>
      </c>
      <c r="J31" s="1190">
        <v>68.365569089600683</v>
      </c>
      <c r="K31" s="1233" t="s">
        <v>409</v>
      </c>
      <c r="N31" s="1021"/>
    </row>
    <row r="32" spans="1:14" ht="15" customHeight="1" x14ac:dyDescent="0.4">
      <c r="A32" s="1017"/>
      <c r="B32" s="1211" t="s">
        <v>410</v>
      </c>
      <c r="C32" s="1202">
        <v>0.4</v>
      </c>
      <c r="D32" s="1202">
        <v>0.88</v>
      </c>
      <c r="E32" s="1202">
        <v>0.93</v>
      </c>
      <c r="F32" s="1202">
        <v>0.95</v>
      </c>
      <c r="G32" s="1202">
        <v>0.91</v>
      </c>
      <c r="H32" s="1202">
        <v>0.98247478877078231</v>
      </c>
      <c r="I32" s="1202">
        <v>1</v>
      </c>
      <c r="J32" s="1202">
        <v>1</v>
      </c>
      <c r="K32" s="1203">
        <v>1</v>
      </c>
      <c r="N32" s="1021"/>
    </row>
    <row r="33" spans="1:15" ht="15" customHeight="1" x14ac:dyDescent="0.25">
      <c r="B33" s="1211"/>
      <c r="C33" s="1183"/>
      <c r="D33" s="1183"/>
      <c r="E33" s="1183"/>
      <c r="F33" s="1183"/>
      <c r="G33" s="1190"/>
      <c r="H33" s="1183"/>
      <c r="I33" s="1183"/>
      <c r="J33" s="1183"/>
      <c r="K33" s="1234"/>
      <c r="N33" s="1021"/>
    </row>
    <row r="34" spans="1:15" ht="15" customHeight="1" x14ac:dyDescent="0.4">
      <c r="A34" s="1017"/>
      <c r="B34" s="1206" t="s">
        <v>305</v>
      </c>
      <c r="C34" s="1198">
        <v>2013</v>
      </c>
      <c r="D34" s="1198">
        <v>2014</v>
      </c>
      <c r="E34" s="1198">
        <v>2015</v>
      </c>
      <c r="F34" s="1198">
        <v>2016</v>
      </c>
      <c r="G34" s="1198">
        <v>2017</v>
      </c>
      <c r="H34" s="1198">
        <v>2018</v>
      </c>
      <c r="I34" s="1198">
        <v>2019</v>
      </c>
      <c r="J34" s="1198">
        <v>2020</v>
      </c>
      <c r="K34" s="1225">
        <v>2021</v>
      </c>
      <c r="N34" s="1021"/>
    </row>
    <row r="35" spans="1:15" ht="15" customHeight="1" x14ac:dyDescent="0.4">
      <c r="A35" s="1017"/>
      <c r="B35" s="1207"/>
      <c r="C35" s="1190"/>
      <c r="D35" s="1190"/>
      <c r="E35" s="1190"/>
      <c r="F35" s="1190"/>
      <c r="G35" s="1190"/>
      <c r="H35" s="1190"/>
      <c r="I35" s="1190"/>
      <c r="J35" s="1190"/>
      <c r="K35" s="1194"/>
    </row>
    <row r="36" spans="1:15" ht="15" customHeight="1" x14ac:dyDescent="0.4">
      <c r="A36" s="1017"/>
      <c r="B36" s="1235" t="s">
        <v>306</v>
      </c>
      <c r="C36" s="1199">
        <v>1.4</v>
      </c>
      <c r="D36" s="1236">
        <v>1.3</v>
      </c>
      <c r="E36" s="1199">
        <v>1.2</v>
      </c>
      <c r="F36" s="1199">
        <v>1.1000000000000001</v>
      </c>
      <c r="G36" s="1199">
        <v>2.1</v>
      </c>
      <c r="H36" s="1199">
        <v>2.2999999999999998</v>
      </c>
      <c r="I36" s="1199">
        <v>2.2000000000000002</v>
      </c>
      <c r="J36" s="1199">
        <v>2.45256365851106</v>
      </c>
      <c r="K36" s="1200">
        <v>1.722329694756338</v>
      </c>
    </row>
    <row r="37" spans="1:15" ht="15" customHeight="1" x14ac:dyDescent="0.4">
      <c r="A37" s="1017"/>
      <c r="B37" s="1235" t="s">
        <v>307</v>
      </c>
      <c r="C37" s="1190">
        <v>48</v>
      </c>
      <c r="D37" s="1190">
        <v>60</v>
      </c>
      <c r="E37" s="1190">
        <v>94</v>
      </c>
      <c r="F37" s="1190">
        <v>83</v>
      </c>
      <c r="G37" s="1190">
        <v>29</v>
      </c>
      <c r="H37" s="1190">
        <v>47</v>
      </c>
      <c r="I37" s="1190">
        <v>114</v>
      </c>
      <c r="J37" s="1190">
        <v>45</v>
      </c>
      <c r="K37" s="1194">
        <f>46+28</f>
        <v>74</v>
      </c>
    </row>
    <row r="38" spans="1:15" ht="15" customHeight="1" x14ac:dyDescent="0.4">
      <c r="A38" s="1017"/>
      <c r="B38" s="1193"/>
      <c r="C38" s="1190"/>
      <c r="D38" s="1190"/>
      <c r="E38" s="1190"/>
      <c r="F38" s="1190"/>
      <c r="G38" s="1190"/>
      <c r="H38" s="1190"/>
      <c r="I38" s="1190"/>
      <c r="J38" s="1190"/>
      <c r="K38" s="1194"/>
    </row>
    <row r="39" spans="1:15" ht="15.75" customHeight="1" x14ac:dyDescent="0.4">
      <c r="A39" s="1017"/>
      <c r="B39" s="1206" t="s">
        <v>308</v>
      </c>
      <c r="C39" s="1198">
        <v>2013</v>
      </c>
      <c r="D39" s="1198">
        <v>2014</v>
      </c>
      <c r="E39" s="1198">
        <v>2015</v>
      </c>
      <c r="F39" s="1198">
        <v>2016</v>
      </c>
      <c r="G39" s="1198">
        <v>2017</v>
      </c>
      <c r="H39" s="1198">
        <v>2018</v>
      </c>
      <c r="I39" s="1198">
        <v>2019</v>
      </c>
      <c r="J39" s="1198">
        <v>2020</v>
      </c>
      <c r="K39" s="1225">
        <v>2021</v>
      </c>
    </row>
    <row r="40" spans="1:15" ht="15" customHeight="1" x14ac:dyDescent="0.4">
      <c r="A40" s="1017"/>
      <c r="B40" s="1207"/>
      <c r="C40" s="1208"/>
      <c r="D40" s="1208"/>
      <c r="E40" s="1208" t="s">
        <v>259</v>
      </c>
      <c r="F40" s="1208" t="s">
        <v>259</v>
      </c>
      <c r="G40" s="1190"/>
      <c r="H40" s="1208"/>
      <c r="I40" s="1208"/>
      <c r="J40" s="1208"/>
      <c r="K40" s="1224"/>
    </row>
    <row r="41" spans="1:15" ht="15" customHeight="1" x14ac:dyDescent="0.4">
      <c r="A41" s="1017"/>
      <c r="B41" s="1212" t="s">
        <v>309</v>
      </c>
      <c r="C41" s="1205">
        <v>1875</v>
      </c>
      <c r="D41" s="1190">
        <v>2802</v>
      </c>
      <c r="E41" s="1190">
        <v>2683</v>
      </c>
      <c r="F41" s="1190">
        <v>1086</v>
      </c>
      <c r="G41" s="1190">
        <v>2106</v>
      </c>
      <c r="H41" s="1190">
        <v>1927.2</v>
      </c>
      <c r="I41" s="1190">
        <v>1836</v>
      </c>
      <c r="J41" s="1190">
        <v>483.2800000000002</v>
      </c>
      <c r="K41" s="1194">
        <v>990.5499999999945</v>
      </c>
      <c r="O41" s="1018"/>
    </row>
    <row r="42" spans="1:15" ht="15" customHeight="1" x14ac:dyDescent="0.4">
      <c r="A42" s="1017"/>
      <c r="B42" s="1237" t="s">
        <v>310</v>
      </c>
      <c r="C42" s="1216">
        <v>0.47752808988764045</v>
      </c>
      <c r="D42" s="1216">
        <v>0.81</v>
      </c>
      <c r="E42" s="1216">
        <v>0.66</v>
      </c>
      <c r="F42" s="1216">
        <v>0.2</v>
      </c>
      <c r="G42" s="1216">
        <v>0.33</v>
      </c>
      <c r="H42" s="1216">
        <v>0.26</v>
      </c>
      <c r="I42" s="1216">
        <v>0.25670498084291188</v>
      </c>
      <c r="J42" s="1216">
        <v>0.19020172910662825</v>
      </c>
      <c r="K42" s="1217">
        <v>0.16930232558139535</v>
      </c>
    </row>
    <row r="43" spans="1:15" ht="15" customHeight="1" x14ac:dyDescent="0.4">
      <c r="A43" s="1017"/>
      <c r="B43" s="1238"/>
      <c r="C43" s="1190"/>
      <c r="D43" s="1190"/>
      <c r="E43" s="1190"/>
      <c r="F43" s="1190"/>
      <c r="G43" s="1190"/>
      <c r="H43" s="1190"/>
      <c r="I43" s="1190"/>
      <c r="J43" s="1190"/>
      <c r="K43" s="1183"/>
    </row>
    <row r="44" spans="1:15" ht="15" customHeight="1" x14ac:dyDescent="0.4">
      <c r="A44" s="1017"/>
      <c r="B44" s="1238" t="s">
        <v>411</v>
      </c>
      <c r="C44" s="1190"/>
      <c r="D44" s="1190"/>
      <c r="E44" s="1190"/>
      <c r="F44" s="1190"/>
      <c r="G44" s="1190"/>
      <c r="H44" s="1190"/>
      <c r="I44" s="1190"/>
      <c r="J44" s="1190"/>
      <c r="K44" s="1183"/>
    </row>
    <row r="45" spans="1:15" ht="15" customHeight="1" x14ac:dyDescent="0.4">
      <c r="A45" s="1017"/>
      <c r="B45" s="1238" t="s">
        <v>412</v>
      </c>
      <c r="C45" s="1190"/>
      <c r="D45" s="1190"/>
      <c r="E45" s="1190"/>
      <c r="F45" s="1190"/>
      <c r="G45" s="1190"/>
      <c r="H45" s="1190"/>
      <c r="I45" s="1190"/>
      <c r="J45" s="1190"/>
      <c r="K45" s="1183"/>
    </row>
    <row r="46" spans="1:15" ht="13.5" customHeight="1" x14ac:dyDescent="0.25">
      <c r="B46" s="1238" t="s">
        <v>413</v>
      </c>
      <c r="C46" s="1183"/>
      <c r="D46" s="1183"/>
      <c r="E46" s="1183"/>
      <c r="F46" s="1183"/>
      <c r="G46" s="1183"/>
      <c r="H46" s="1183"/>
      <c r="I46" s="1183"/>
      <c r="J46" s="1183"/>
      <c r="K46" s="1183"/>
    </row>
    <row r="47" spans="1:15" ht="13.5" customHeight="1" x14ac:dyDescent="0.25">
      <c r="B47" s="1238"/>
      <c r="C47" s="1183"/>
      <c r="D47" s="1183"/>
      <c r="E47" s="1183"/>
      <c r="F47" s="1183"/>
      <c r="G47" s="1183"/>
      <c r="H47" s="1183"/>
      <c r="I47" s="1183"/>
      <c r="J47" s="1183"/>
      <c r="K47" s="1183"/>
    </row>
    <row r="48" spans="1:15"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sheetData>
  <pageMargins left="0.59055118110236227" right="0.59055118110236227" top="0.78740157480314965" bottom="0" header="0.39370078740157483" footer="0.39370078740157483"/>
  <pageSetup paperSize="9" scale="73" orientation="landscape" r:id="rId1"/>
  <headerFooter>
    <oddHeader>&amp;C&amp;"Calibri,Regular"&amp;16&amp;A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9A3F-44C5-4065-BD4E-1A5486CF41B4}">
  <sheetPr>
    <tabColor theme="0" tint="-4.9989318521683403E-2"/>
    <pageSetUpPr fitToPage="1"/>
  </sheetPr>
  <dimension ref="A1:AI57"/>
  <sheetViews>
    <sheetView showGridLines="0" view="pageBreakPreview" zoomScale="70" zoomScaleNormal="70" zoomScaleSheetLayoutView="70" workbookViewId="0"/>
  </sheetViews>
  <sheetFormatPr defaultColWidth="9.1796875" defaultRowHeight="12.5" x14ac:dyDescent="0.25"/>
  <cols>
    <col min="1" max="1" width="3.1796875" customWidth="1"/>
    <col min="2" max="2" width="78.7265625" customWidth="1"/>
    <col min="3" max="8" width="10.81640625" bestFit="1" customWidth="1"/>
    <col min="9" max="11" width="10.81640625" customWidth="1"/>
    <col min="15" max="15" width="11.453125" bestFit="1" customWidth="1"/>
  </cols>
  <sheetData>
    <row r="1" spans="1:35" ht="13.5" customHeight="1" x14ac:dyDescent="0.4">
      <c r="A1" s="1017"/>
      <c r="B1" s="1017"/>
      <c r="C1" s="1017"/>
      <c r="D1" s="1017"/>
      <c r="E1" s="1017"/>
      <c r="F1" s="1017"/>
      <c r="G1" s="1017"/>
      <c r="H1" s="1017"/>
    </row>
    <row r="2" spans="1:35" s="16" customFormat="1" ht="16.5" customHeight="1" x14ac:dyDescent="0.25">
      <c r="B2" s="1180" t="s">
        <v>311</v>
      </c>
      <c r="C2" s="1181"/>
      <c r="D2" s="1182"/>
      <c r="E2" s="1182"/>
      <c r="F2" s="1182"/>
      <c r="G2" s="1182"/>
      <c r="H2" s="1182"/>
      <c r="I2" s="1182"/>
      <c r="J2" s="1182"/>
      <c r="K2" s="1182"/>
      <c r="L2"/>
      <c r="M2"/>
      <c r="N2"/>
      <c r="O2"/>
      <c r="P2"/>
      <c r="Q2"/>
      <c r="R2"/>
      <c r="S2"/>
      <c r="T2"/>
      <c r="U2"/>
      <c r="V2"/>
      <c r="W2"/>
      <c r="X2"/>
      <c r="Y2"/>
      <c r="Z2"/>
      <c r="AA2"/>
      <c r="AB2"/>
      <c r="AC2"/>
      <c r="AD2"/>
      <c r="AE2"/>
      <c r="AF2"/>
      <c r="AG2"/>
      <c r="AH2"/>
      <c r="AI2"/>
    </row>
    <row r="3" spans="1:35" ht="15" customHeight="1" x14ac:dyDescent="0.4">
      <c r="A3" s="1017"/>
      <c r="B3" s="1183"/>
      <c r="C3" s="1183"/>
      <c r="D3" s="1183"/>
      <c r="E3" s="1183"/>
      <c r="F3" s="1183"/>
      <c r="G3" s="1183"/>
      <c r="H3" s="1183"/>
      <c r="I3" s="1183"/>
      <c r="J3" s="1183"/>
      <c r="K3" s="1183"/>
    </row>
    <row r="4" spans="1:35" ht="15.75" customHeight="1" x14ac:dyDescent="0.4">
      <c r="A4" s="1017"/>
      <c r="B4" s="1184" t="s">
        <v>312</v>
      </c>
      <c r="C4" s="1185">
        <v>2013</v>
      </c>
      <c r="D4" s="1185">
        <v>2014</v>
      </c>
      <c r="E4" s="1185">
        <v>2015</v>
      </c>
      <c r="F4" s="1185">
        <v>2016</v>
      </c>
      <c r="G4" s="1185">
        <v>2017</v>
      </c>
      <c r="H4" s="1185">
        <v>2018</v>
      </c>
      <c r="I4" s="1185">
        <v>2019</v>
      </c>
      <c r="J4" s="1185">
        <v>2020</v>
      </c>
      <c r="K4" s="1223">
        <v>2021</v>
      </c>
    </row>
    <row r="5" spans="1:35" ht="15" customHeight="1" x14ac:dyDescent="0.4">
      <c r="A5" s="1017"/>
      <c r="B5" s="1226"/>
      <c r="C5" s="1227"/>
      <c r="D5" s="1227"/>
      <c r="E5" s="1227"/>
      <c r="F5" s="1227"/>
      <c r="G5" s="1183"/>
      <c r="H5" s="1227"/>
      <c r="I5" s="1227"/>
      <c r="J5" s="1227"/>
      <c r="K5" s="1228"/>
      <c r="N5" s="1022"/>
      <c r="P5" s="1022"/>
    </row>
    <row r="6" spans="1:35" ht="15" customHeight="1" x14ac:dyDescent="0.4">
      <c r="A6" s="1017"/>
      <c r="B6" s="1204" t="s">
        <v>313</v>
      </c>
      <c r="C6" s="1183">
        <v>17</v>
      </c>
      <c r="D6" s="1183">
        <v>17</v>
      </c>
      <c r="E6" s="1183">
        <v>17</v>
      </c>
      <c r="F6" s="1183">
        <v>17</v>
      </c>
      <c r="G6" s="1183">
        <v>17</v>
      </c>
      <c r="H6" s="1183">
        <v>15</v>
      </c>
      <c r="I6" s="1183">
        <v>15</v>
      </c>
      <c r="J6" s="1183">
        <v>14</v>
      </c>
      <c r="K6" s="1234">
        <v>12</v>
      </c>
      <c r="N6" s="1022"/>
      <c r="P6" s="1022"/>
    </row>
    <row r="7" spans="1:35" ht="15" customHeight="1" x14ac:dyDescent="0.4">
      <c r="A7" s="1017"/>
      <c r="B7" s="1204" t="s">
        <v>314</v>
      </c>
      <c r="C7" s="1201" t="s">
        <v>230</v>
      </c>
      <c r="D7" s="1201" t="s">
        <v>230</v>
      </c>
      <c r="E7" s="1202">
        <v>6.25E-2</v>
      </c>
      <c r="F7" s="1202">
        <v>5.8823529411764705E-2</v>
      </c>
      <c r="G7" s="1202">
        <v>5.8823529411764705E-2</v>
      </c>
      <c r="H7" s="1202">
        <v>0.14285714285714285</v>
      </c>
      <c r="I7" s="1202">
        <v>0.2</v>
      </c>
      <c r="J7" s="1202">
        <v>0.14285714285714285</v>
      </c>
      <c r="K7" s="1203">
        <v>0.33</v>
      </c>
      <c r="L7" s="1022"/>
      <c r="N7" s="1022"/>
      <c r="P7" s="1022"/>
    </row>
    <row r="8" spans="1:35" ht="15" customHeight="1" x14ac:dyDescent="0.4">
      <c r="A8" s="1017"/>
      <c r="B8" s="1239" t="s">
        <v>315</v>
      </c>
      <c r="C8" s="1202">
        <v>0.52941176470588236</v>
      </c>
      <c r="D8" s="1202">
        <v>0.52941176470588236</v>
      </c>
      <c r="E8" s="1202">
        <v>0.5625</v>
      </c>
      <c r="F8" s="1202">
        <v>0.58823529411764708</v>
      </c>
      <c r="G8" s="1202">
        <v>0.58823529411764708</v>
      </c>
      <c r="H8" s="1202">
        <v>0.5</v>
      </c>
      <c r="I8" s="1202">
        <v>0.4</v>
      </c>
      <c r="J8" s="1202">
        <v>0.35714285714285715</v>
      </c>
      <c r="K8" s="1203">
        <v>0.5</v>
      </c>
      <c r="L8" s="1022"/>
      <c r="N8" s="1022"/>
      <c r="P8" s="1022"/>
    </row>
    <row r="9" spans="1:35" ht="15" customHeight="1" x14ac:dyDescent="0.4">
      <c r="A9" s="1017"/>
      <c r="B9" s="1239" t="s">
        <v>316</v>
      </c>
      <c r="C9" s="1202">
        <v>0.70589999999999997</v>
      </c>
      <c r="D9" s="1202">
        <v>0.70589999999999997</v>
      </c>
      <c r="E9" s="1202">
        <v>0.64705882352941202</v>
      </c>
      <c r="F9" s="1202">
        <v>0.76470000000000005</v>
      </c>
      <c r="G9" s="1202">
        <v>0.76470000000000005</v>
      </c>
      <c r="H9" s="1202">
        <v>0.7142857142857143</v>
      </c>
      <c r="I9" s="1202">
        <v>0.73333333333333328</v>
      </c>
      <c r="J9" s="1240">
        <v>0.7142857142857143</v>
      </c>
      <c r="K9" s="1241">
        <f>10/K6</f>
        <v>0.83333333333333337</v>
      </c>
      <c r="L9" s="1022"/>
      <c r="N9" s="1022"/>
      <c r="P9" s="1022"/>
    </row>
    <row r="10" spans="1:35" ht="15" customHeight="1" x14ac:dyDescent="0.4">
      <c r="A10" s="1017"/>
      <c r="B10" s="1204" t="s">
        <v>317</v>
      </c>
      <c r="C10" s="1202">
        <v>0.87317647058823533</v>
      </c>
      <c r="D10" s="1202">
        <v>0.90270588235294114</v>
      </c>
      <c r="E10" s="1202">
        <v>0.91971874999999992</v>
      </c>
      <c r="F10" s="1202">
        <v>0.84311764705882342</v>
      </c>
      <c r="G10" s="1202">
        <v>0.88970588235294112</v>
      </c>
      <c r="H10" s="1202">
        <v>0.89285714285714302</v>
      </c>
      <c r="I10" s="1202">
        <v>0.89581875</v>
      </c>
      <c r="J10" s="1240">
        <v>0.90549999999999997</v>
      </c>
      <c r="K10" s="1242">
        <v>0.99073</v>
      </c>
      <c r="L10" s="1022"/>
      <c r="N10" s="1022"/>
      <c r="P10" s="1022"/>
    </row>
    <row r="11" spans="1:35" ht="15" customHeight="1" x14ac:dyDescent="0.4">
      <c r="A11" s="1017"/>
      <c r="B11" s="1239" t="s">
        <v>318</v>
      </c>
      <c r="C11" s="1190">
        <v>3.2941176470588234</v>
      </c>
      <c r="D11" s="1190">
        <v>4.2941176470588234</v>
      </c>
      <c r="E11" s="1190">
        <v>4.3125</v>
      </c>
      <c r="F11" s="1190">
        <v>5</v>
      </c>
      <c r="G11" s="1232">
        <v>6.2666666666666702</v>
      </c>
      <c r="H11" s="1190">
        <v>5.7141999999999999</v>
      </c>
      <c r="I11" s="1190">
        <v>4.1333333333333302</v>
      </c>
      <c r="J11" s="1232">
        <v>5</v>
      </c>
      <c r="K11" s="1243">
        <v>3.3262557077625572</v>
      </c>
      <c r="L11" s="1022"/>
      <c r="N11" s="1022"/>
      <c r="P11" s="1022"/>
    </row>
    <row r="12" spans="1:35" ht="15" customHeight="1" x14ac:dyDescent="0.4">
      <c r="A12" s="1017"/>
      <c r="B12" s="1239" t="s">
        <v>319</v>
      </c>
      <c r="C12" s="1190">
        <v>54.29</v>
      </c>
      <c r="D12" s="1190">
        <v>55.47</v>
      </c>
      <c r="E12" s="1190">
        <v>55.82</v>
      </c>
      <c r="F12" s="1190">
        <v>57.41</v>
      </c>
      <c r="G12" s="1232">
        <v>57.65</v>
      </c>
      <c r="H12" s="1190">
        <v>57</v>
      </c>
      <c r="I12" s="1190">
        <v>56</v>
      </c>
      <c r="J12" s="1244">
        <v>56.785714285714299</v>
      </c>
      <c r="K12" s="1245">
        <v>57.166666666666664</v>
      </c>
      <c r="L12" s="1022"/>
      <c r="N12" s="1022"/>
      <c r="P12" s="1022"/>
    </row>
    <row r="13" spans="1:35" ht="15" customHeight="1" x14ac:dyDescent="0.4">
      <c r="A13" s="1017"/>
      <c r="B13" s="1204"/>
      <c r="C13" s="1190"/>
      <c r="D13" s="1190"/>
      <c r="E13" s="1190"/>
      <c r="F13" s="1190"/>
      <c r="G13" s="1183"/>
      <c r="H13" s="1190"/>
      <c r="I13" s="1190"/>
      <c r="J13" s="1183"/>
      <c r="K13" s="1234"/>
      <c r="L13" s="1022"/>
      <c r="N13" s="1022"/>
      <c r="P13" s="1022"/>
    </row>
    <row r="14" spans="1:35" ht="15" customHeight="1" x14ac:dyDescent="0.4">
      <c r="A14" s="1017"/>
      <c r="B14" s="1197" t="s">
        <v>320</v>
      </c>
      <c r="C14" s="1198">
        <v>2013</v>
      </c>
      <c r="D14" s="1198">
        <v>2014</v>
      </c>
      <c r="E14" s="1198">
        <v>2015</v>
      </c>
      <c r="F14" s="1198">
        <v>2016</v>
      </c>
      <c r="G14" s="1198">
        <v>2017</v>
      </c>
      <c r="H14" s="1198">
        <v>2018</v>
      </c>
      <c r="I14" s="1198">
        <v>2019</v>
      </c>
      <c r="J14" s="1198">
        <v>2020</v>
      </c>
      <c r="K14" s="1225">
        <v>2021</v>
      </c>
      <c r="L14" s="1022"/>
      <c r="M14" s="1023"/>
      <c r="N14" s="1022"/>
      <c r="P14" s="1022"/>
    </row>
    <row r="15" spans="1:35" ht="15" customHeight="1" x14ac:dyDescent="0.4">
      <c r="A15" s="1017"/>
      <c r="B15" s="1204"/>
      <c r="C15" s="1190"/>
      <c r="D15" s="1190"/>
      <c r="E15" s="1190"/>
      <c r="F15" s="1190"/>
      <c r="G15" s="1183"/>
      <c r="H15" s="1190"/>
      <c r="I15" s="1190"/>
      <c r="J15" s="1227"/>
      <c r="K15" s="1234"/>
      <c r="L15" s="1022"/>
      <c r="N15" s="1022"/>
      <c r="P15" s="1022"/>
    </row>
    <row r="16" spans="1:35" ht="15" customHeight="1" x14ac:dyDescent="0.4">
      <c r="A16" s="1017"/>
      <c r="B16" s="1204" t="s">
        <v>321</v>
      </c>
      <c r="C16" s="1201" t="s">
        <v>230</v>
      </c>
      <c r="D16" s="1201" t="s">
        <v>230</v>
      </c>
      <c r="E16" s="1201" t="s">
        <v>230</v>
      </c>
      <c r="F16" s="1201">
        <v>1</v>
      </c>
      <c r="G16" s="1246">
        <v>1</v>
      </c>
      <c r="H16" s="1201">
        <v>1</v>
      </c>
      <c r="I16" s="1201">
        <v>3</v>
      </c>
      <c r="J16" s="1246">
        <v>3</v>
      </c>
      <c r="K16" s="1247">
        <v>5</v>
      </c>
      <c r="L16" s="1022"/>
      <c r="N16" s="1022"/>
      <c r="P16" s="1022"/>
    </row>
    <row r="17" spans="1:16" ht="15" customHeight="1" x14ac:dyDescent="0.4">
      <c r="A17" s="1017"/>
      <c r="B17" s="1204" t="s">
        <v>322</v>
      </c>
      <c r="C17" s="1201">
        <v>0</v>
      </c>
      <c r="D17" s="1201">
        <v>0</v>
      </c>
      <c r="E17" s="1201">
        <v>0</v>
      </c>
      <c r="F17" s="1201">
        <v>0</v>
      </c>
      <c r="G17" s="1201">
        <v>0</v>
      </c>
      <c r="H17" s="1201">
        <v>0</v>
      </c>
      <c r="I17" s="1201">
        <v>0</v>
      </c>
      <c r="J17" s="1201">
        <v>0</v>
      </c>
      <c r="K17" s="1233">
        <v>0</v>
      </c>
      <c r="L17" s="1022"/>
      <c r="N17" s="1022"/>
      <c r="P17" s="1022"/>
    </row>
    <row r="18" spans="1:16" ht="15" customHeight="1" x14ac:dyDescent="0.4">
      <c r="A18" s="1017"/>
      <c r="B18" s="1204"/>
      <c r="C18" s="1196"/>
      <c r="D18" s="1196"/>
      <c r="E18" s="1196" t="s">
        <v>259</v>
      </c>
      <c r="F18" s="1196" t="s">
        <v>259</v>
      </c>
      <c r="G18" s="1183"/>
      <c r="H18" s="1196"/>
      <c r="I18" s="1196"/>
      <c r="J18" s="1183"/>
      <c r="K18" s="1234"/>
      <c r="L18" s="1022"/>
      <c r="N18" s="1022"/>
    </row>
    <row r="19" spans="1:16" ht="15.75" customHeight="1" x14ac:dyDescent="0.4">
      <c r="A19" s="1017"/>
      <c r="B19" s="1197" t="s">
        <v>323</v>
      </c>
      <c r="C19" s="1198">
        <v>2013</v>
      </c>
      <c r="D19" s="1198">
        <v>2014</v>
      </c>
      <c r="E19" s="1198">
        <v>2015</v>
      </c>
      <c r="F19" s="1198">
        <v>2016</v>
      </c>
      <c r="G19" s="1198">
        <v>2017</v>
      </c>
      <c r="H19" s="1198">
        <v>2018</v>
      </c>
      <c r="I19" s="1198">
        <v>2019</v>
      </c>
      <c r="J19" s="1198">
        <v>2020</v>
      </c>
      <c r="K19" s="1248">
        <v>2021</v>
      </c>
      <c r="L19" s="1022"/>
      <c r="N19" s="1022"/>
    </row>
    <row r="20" spans="1:16" ht="15" customHeight="1" x14ac:dyDescent="0.4">
      <c r="A20" s="1017"/>
      <c r="B20" s="1188"/>
      <c r="C20" s="1189"/>
      <c r="D20" s="1189"/>
      <c r="E20" s="1189" t="s">
        <v>259</v>
      </c>
      <c r="F20" s="1189" t="s">
        <v>259</v>
      </c>
      <c r="G20" s="1183"/>
      <c r="H20" s="1189"/>
      <c r="I20" s="1189"/>
      <c r="J20" s="1183"/>
      <c r="K20" s="1234"/>
      <c r="L20" s="1022"/>
      <c r="N20" s="1022"/>
    </row>
    <row r="21" spans="1:16" ht="15" customHeight="1" x14ac:dyDescent="0.4">
      <c r="A21" s="1017"/>
      <c r="B21" s="1212" t="s">
        <v>324</v>
      </c>
      <c r="C21" s="1190">
        <v>1540</v>
      </c>
      <c r="D21" s="1190">
        <v>1463</v>
      </c>
      <c r="E21" s="1190">
        <v>1790</v>
      </c>
      <c r="F21" s="1190">
        <v>1792</v>
      </c>
      <c r="G21" s="1196">
        <v>2001</v>
      </c>
      <c r="H21" s="1190">
        <v>2021.5628514023999</v>
      </c>
      <c r="I21" s="1190">
        <v>2265</v>
      </c>
      <c r="J21" s="1196">
        <v>2312.0546753364001</v>
      </c>
      <c r="K21" s="1230">
        <v>2486.7309695293002</v>
      </c>
      <c r="L21" s="1022"/>
      <c r="N21" s="1022"/>
    </row>
    <row r="22" spans="1:16" ht="15" customHeight="1" x14ac:dyDescent="0.4">
      <c r="A22" s="1017"/>
      <c r="B22" s="1212" t="s">
        <v>325</v>
      </c>
      <c r="C22" s="1190">
        <v>1010</v>
      </c>
      <c r="D22" s="1190">
        <v>935</v>
      </c>
      <c r="E22" s="1190">
        <v>1115</v>
      </c>
      <c r="F22" s="1190">
        <v>1172</v>
      </c>
      <c r="G22" s="1196">
        <v>1113</v>
      </c>
      <c r="H22" s="1190">
        <v>1145.7530567363003</v>
      </c>
      <c r="I22" s="1190">
        <v>1117</v>
      </c>
      <c r="J22" s="1196">
        <v>1069.1863489216998</v>
      </c>
      <c r="K22" s="1230">
        <v>1169.6944661276</v>
      </c>
    </row>
    <row r="23" spans="1:16" ht="15" customHeight="1" x14ac:dyDescent="0.4">
      <c r="A23" s="1017"/>
      <c r="B23" s="1193" t="s">
        <v>326</v>
      </c>
      <c r="C23" s="1190">
        <v>530</v>
      </c>
      <c r="D23" s="1190">
        <v>528</v>
      </c>
      <c r="E23" s="1190">
        <v>675</v>
      </c>
      <c r="F23" s="1190">
        <v>620</v>
      </c>
      <c r="G23" s="1183">
        <v>888</v>
      </c>
      <c r="H23" s="1190">
        <v>875.80979466609961</v>
      </c>
      <c r="I23" s="1190">
        <v>1148</v>
      </c>
      <c r="J23" s="1196">
        <v>1242.8683264147003</v>
      </c>
      <c r="K23" s="1230">
        <v>1317.0365034017002</v>
      </c>
    </row>
    <row r="24" spans="1:16" ht="15" customHeight="1" x14ac:dyDescent="0.4">
      <c r="A24" s="1017"/>
      <c r="B24" s="1204"/>
      <c r="C24" s="1196"/>
      <c r="D24" s="1196"/>
      <c r="E24" s="1196" t="s">
        <v>259</v>
      </c>
      <c r="F24" s="1196" t="s">
        <v>259</v>
      </c>
      <c r="G24" s="1183" t="s">
        <v>259</v>
      </c>
      <c r="H24" s="1196" t="s">
        <v>259</v>
      </c>
      <c r="I24" s="1196"/>
      <c r="J24" s="1183"/>
      <c r="K24" s="1234"/>
    </row>
    <row r="25" spans="1:16" ht="15.75" customHeight="1" x14ac:dyDescent="0.4">
      <c r="A25" s="1017"/>
      <c r="B25" s="1206" t="s">
        <v>327</v>
      </c>
      <c r="C25" s="1198">
        <v>2013</v>
      </c>
      <c r="D25" s="1198">
        <v>2014</v>
      </c>
      <c r="E25" s="1198">
        <v>2015</v>
      </c>
      <c r="F25" s="1198">
        <v>2016</v>
      </c>
      <c r="G25" s="1198">
        <v>2017</v>
      </c>
      <c r="H25" s="1198">
        <v>2018</v>
      </c>
      <c r="I25" s="1198">
        <v>2019</v>
      </c>
      <c r="J25" s="1198">
        <v>2020</v>
      </c>
      <c r="K25" s="1248">
        <v>2021</v>
      </c>
    </row>
    <row r="26" spans="1:16" ht="15" customHeight="1" x14ac:dyDescent="0.4">
      <c r="A26" s="1017"/>
      <c r="B26" s="1207"/>
      <c r="C26" s="1208"/>
      <c r="D26" s="1208"/>
      <c r="E26" s="1208" t="s">
        <v>259</v>
      </c>
      <c r="F26" s="1208" t="s">
        <v>259</v>
      </c>
      <c r="G26" s="1183"/>
      <c r="H26" s="1208"/>
      <c r="I26" s="1208"/>
      <c r="J26" s="1183"/>
      <c r="K26" s="1234"/>
    </row>
    <row r="27" spans="1:16" ht="15" customHeight="1" x14ac:dyDescent="0.4">
      <c r="A27" s="1017"/>
      <c r="B27" s="1210" t="s">
        <v>328</v>
      </c>
      <c r="C27" s="1201" t="s">
        <v>267</v>
      </c>
      <c r="D27" s="1201" t="s">
        <v>267</v>
      </c>
      <c r="E27" s="1249">
        <v>6400</v>
      </c>
      <c r="F27" s="1201">
        <v>5060</v>
      </c>
      <c r="G27" s="1250">
        <v>5050</v>
      </c>
      <c r="H27" s="1201">
        <v>5600</v>
      </c>
      <c r="I27" s="1201">
        <v>6000</v>
      </c>
      <c r="J27" s="1250">
        <v>4300</v>
      </c>
      <c r="K27" s="1251" t="s">
        <v>414</v>
      </c>
    </row>
    <row r="28" spans="1:16" ht="15" customHeight="1" x14ac:dyDescent="0.4">
      <c r="A28" s="1017"/>
      <c r="B28" s="1210" t="s">
        <v>329</v>
      </c>
      <c r="C28" s="1201" t="s">
        <v>267</v>
      </c>
      <c r="D28" s="1201" t="s">
        <v>267</v>
      </c>
      <c r="E28" s="1201" t="s">
        <v>267</v>
      </c>
      <c r="F28" s="1190">
        <v>52</v>
      </c>
      <c r="G28" s="1183">
        <v>93</v>
      </c>
      <c r="H28" s="1190">
        <v>152</v>
      </c>
      <c r="I28" s="1201" t="s">
        <v>267</v>
      </c>
      <c r="J28" s="1246" t="s">
        <v>267</v>
      </c>
      <c r="K28" s="1252" t="s">
        <v>267</v>
      </c>
    </row>
    <row r="29" spans="1:16" ht="15" customHeight="1" x14ac:dyDescent="0.4">
      <c r="A29" s="1017"/>
      <c r="B29" s="1212" t="s">
        <v>330</v>
      </c>
      <c r="C29" s="1201" t="s">
        <v>267</v>
      </c>
      <c r="D29" s="1201" t="s">
        <v>267</v>
      </c>
      <c r="E29" s="1201" t="s">
        <v>267</v>
      </c>
      <c r="F29" s="1202">
        <v>0.88</v>
      </c>
      <c r="G29" s="1202">
        <v>0.83</v>
      </c>
      <c r="H29" s="1202">
        <v>0.87</v>
      </c>
      <c r="I29" s="1253" t="s">
        <v>267</v>
      </c>
      <c r="J29" s="1246" t="s">
        <v>267</v>
      </c>
      <c r="K29" s="1252" t="s">
        <v>267</v>
      </c>
    </row>
    <row r="30" spans="1:16" ht="15" customHeight="1" x14ac:dyDescent="0.4">
      <c r="A30" s="1017"/>
      <c r="B30" s="1212" t="s">
        <v>331</v>
      </c>
      <c r="C30" s="1201" t="s">
        <v>267</v>
      </c>
      <c r="D30" s="1201" t="s">
        <v>267</v>
      </c>
      <c r="E30" s="1201" t="s">
        <v>267</v>
      </c>
      <c r="F30" s="1202">
        <v>0.83</v>
      </c>
      <c r="G30" s="1202">
        <v>0.88</v>
      </c>
      <c r="H30" s="1202">
        <v>0.85</v>
      </c>
      <c r="I30" s="1253" t="s">
        <v>267</v>
      </c>
      <c r="J30" s="1246" t="s">
        <v>267</v>
      </c>
      <c r="K30" s="1254" t="s">
        <v>267</v>
      </c>
    </row>
    <row r="31" spans="1:16" ht="15" customHeight="1" x14ac:dyDescent="0.4">
      <c r="A31" s="1017"/>
      <c r="B31" s="1212" t="s">
        <v>332</v>
      </c>
      <c r="C31" s="1201" t="s">
        <v>267</v>
      </c>
      <c r="D31" s="1201">
        <v>1790</v>
      </c>
      <c r="E31" s="1201">
        <v>2929</v>
      </c>
      <c r="F31" s="1201">
        <v>2345</v>
      </c>
      <c r="G31" s="1196">
        <v>2801</v>
      </c>
      <c r="H31" s="1201">
        <v>2876</v>
      </c>
      <c r="I31" s="1201">
        <v>2916</v>
      </c>
      <c r="J31" s="1196">
        <v>4355.4631578947365</v>
      </c>
      <c r="K31" s="1230">
        <v>7299.1221103238877</v>
      </c>
    </row>
    <row r="32" spans="1:16" ht="15" customHeight="1" x14ac:dyDescent="0.4">
      <c r="A32" s="1017"/>
      <c r="B32" s="1255"/>
      <c r="C32" s="1256"/>
      <c r="D32" s="1256"/>
      <c r="E32" s="1256"/>
      <c r="F32" s="1256"/>
      <c r="G32" s="1183"/>
      <c r="H32" s="1256"/>
      <c r="I32" s="1256"/>
      <c r="J32" s="1183"/>
      <c r="K32" s="1234"/>
    </row>
    <row r="33" spans="1:11" ht="15.75" customHeight="1" x14ac:dyDescent="0.4">
      <c r="A33" s="1017"/>
      <c r="B33" s="1206" t="s">
        <v>333</v>
      </c>
      <c r="C33" s="1198">
        <v>2013</v>
      </c>
      <c r="D33" s="1198">
        <v>2014</v>
      </c>
      <c r="E33" s="1198">
        <v>2015</v>
      </c>
      <c r="F33" s="1198">
        <v>2016</v>
      </c>
      <c r="G33" s="1198">
        <v>2017</v>
      </c>
      <c r="H33" s="1198">
        <v>2018</v>
      </c>
      <c r="I33" s="1198">
        <v>2019</v>
      </c>
      <c r="J33" s="1198">
        <v>2020</v>
      </c>
      <c r="K33" s="1248">
        <v>2021</v>
      </c>
    </row>
    <row r="34" spans="1:11" ht="15" customHeight="1" x14ac:dyDescent="0.4">
      <c r="A34" s="1017"/>
      <c r="B34" s="1207"/>
      <c r="C34" s="1208"/>
      <c r="D34" s="1208"/>
      <c r="E34" s="1208" t="s">
        <v>259</v>
      </c>
      <c r="F34" s="1208" t="s">
        <v>259</v>
      </c>
      <c r="G34" s="1183"/>
      <c r="H34" s="1208"/>
      <c r="I34" s="1208"/>
      <c r="J34" s="1183"/>
      <c r="K34" s="1234"/>
    </row>
    <row r="35" spans="1:11" ht="15" customHeight="1" x14ac:dyDescent="0.4">
      <c r="A35" s="1017"/>
      <c r="B35" s="1214" t="s">
        <v>415</v>
      </c>
      <c r="C35" s="1201" t="s">
        <v>267</v>
      </c>
      <c r="D35" s="1236" t="s">
        <v>267</v>
      </c>
      <c r="E35" s="1199">
        <v>6.1340000000000003</v>
      </c>
      <c r="F35" s="1199">
        <v>1.6</v>
      </c>
      <c r="G35" s="1199">
        <f>1.6</f>
        <v>1.6</v>
      </c>
      <c r="H35" s="1199">
        <v>0.85</v>
      </c>
      <c r="I35" s="1199">
        <v>38.9</v>
      </c>
      <c r="J35" s="1246" t="s">
        <v>230</v>
      </c>
      <c r="K35" s="1257">
        <v>3.3613170298393076</v>
      </c>
    </row>
    <row r="36" spans="1:11" ht="15" customHeight="1" x14ac:dyDescent="0.4">
      <c r="A36" s="1017"/>
      <c r="B36" s="1211"/>
      <c r="C36" s="1190"/>
      <c r="D36" s="1190"/>
      <c r="E36" s="1190"/>
      <c r="F36" s="1190"/>
      <c r="G36" s="1183"/>
      <c r="H36" s="1190"/>
      <c r="I36" s="1190"/>
      <c r="J36" s="1183"/>
      <c r="K36" s="1234"/>
    </row>
    <row r="37" spans="1:11" ht="15" customHeight="1" x14ac:dyDescent="0.4">
      <c r="A37" s="1017"/>
      <c r="B37" s="1206" t="s">
        <v>416</v>
      </c>
      <c r="C37" s="1198">
        <v>2013</v>
      </c>
      <c r="D37" s="1198">
        <v>2014</v>
      </c>
      <c r="E37" s="1198">
        <v>2015</v>
      </c>
      <c r="F37" s="1198">
        <v>2016</v>
      </c>
      <c r="G37" s="1198">
        <v>2017</v>
      </c>
      <c r="H37" s="1198">
        <v>2018</v>
      </c>
      <c r="I37" s="1198">
        <v>2019</v>
      </c>
      <c r="J37" s="1198">
        <v>2020</v>
      </c>
      <c r="K37" s="1248">
        <v>2021</v>
      </c>
    </row>
    <row r="38" spans="1:11" ht="15" customHeight="1" x14ac:dyDescent="0.4">
      <c r="A38" s="1017"/>
      <c r="B38" s="1207"/>
      <c r="C38" s="1208"/>
      <c r="D38" s="1208"/>
      <c r="E38" s="1208" t="s">
        <v>259</v>
      </c>
      <c r="F38" s="1208" t="s">
        <v>259</v>
      </c>
      <c r="G38" s="1183"/>
      <c r="H38" s="1208"/>
      <c r="I38" s="1208"/>
      <c r="J38" s="1183"/>
      <c r="K38" s="1234"/>
    </row>
    <row r="39" spans="1:11" ht="15" customHeight="1" x14ac:dyDescent="0.4">
      <c r="A39" s="1017"/>
      <c r="B39" s="1214" t="s">
        <v>334</v>
      </c>
      <c r="C39" s="1258" t="s">
        <v>230</v>
      </c>
      <c r="D39" s="1259" t="s">
        <v>230</v>
      </c>
      <c r="E39" s="1258" t="s">
        <v>230</v>
      </c>
      <c r="F39" s="1259" t="s">
        <v>230</v>
      </c>
      <c r="G39" s="1259" t="s">
        <v>230</v>
      </c>
      <c r="H39" s="1259" t="s">
        <v>230</v>
      </c>
      <c r="I39" s="1259" t="s">
        <v>230</v>
      </c>
      <c r="J39" s="1260" t="s">
        <v>230</v>
      </c>
      <c r="K39" s="1261" t="s">
        <v>230</v>
      </c>
    </row>
    <row r="40" spans="1:11" ht="15" customHeight="1" x14ac:dyDescent="0.4">
      <c r="A40" s="1017"/>
      <c r="B40" s="1215" t="s">
        <v>335</v>
      </c>
      <c r="C40" s="1262">
        <v>0</v>
      </c>
      <c r="D40" s="1262">
        <v>0</v>
      </c>
      <c r="E40" s="1262">
        <v>0</v>
      </c>
      <c r="F40" s="1262">
        <v>0</v>
      </c>
      <c r="G40" s="1262">
        <v>0</v>
      </c>
      <c r="H40" s="1262">
        <v>0</v>
      </c>
      <c r="I40" s="1262">
        <v>0</v>
      </c>
      <c r="J40" s="1263">
        <v>21.807369999999999</v>
      </c>
      <c r="K40" s="1264">
        <v>12.16</v>
      </c>
    </row>
    <row r="41" spans="1:11" ht="15" customHeight="1" x14ac:dyDescent="0.4">
      <c r="A41" s="1017"/>
      <c r="B41" s="1266"/>
      <c r="C41" s="1190"/>
      <c r="D41" s="1190"/>
      <c r="E41" s="1190"/>
      <c r="F41" s="1190"/>
      <c r="G41" s="1183"/>
      <c r="H41" s="1183"/>
      <c r="I41" s="1183"/>
      <c r="J41" s="1183"/>
      <c r="K41" s="1183"/>
    </row>
    <row r="42" spans="1:11" ht="15" customHeight="1" x14ac:dyDescent="0.4">
      <c r="A42" s="1017"/>
      <c r="B42" s="1238" t="s">
        <v>417</v>
      </c>
      <c r="C42" s="1190"/>
      <c r="D42" s="1190"/>
      <c r="E42" s="1190"/>
      <c r="F42" s="1190"/>
      <c r="G42" s="1183"/>
      <c r="H42" s="1183"/>
      <c r="I42" s="1183"/>
      <c r="J42" s="1183"/>
      <c r="K42" s="1183"/>
    </row>
    <row r="43" spans="1:11" ht="13.5" customHeight="1" x14ac:dyDescent="0.35">
      <c r="A43" s="1"/>
      <c r="B43" s="1238" t="s">
        <v>418</v>
      </c>
      <c r="C43" s="1183"/>
      <c r="D43" s="1183"/>
      <c r="E43" s="1183"/>
      <c r="F43" s="1183"/>
      <c r="G43" s="1183"/>
      <c r="H43" s="1183"/>
      <c r="I43" s="1183"/>
      <c r="J43" s="1183"/>
      <c r="K43" s="1183"/>
    </row>
    <row r="44" spans="1:11" ht="13.5" customHeight="1" x14ac:dyDescent="0.25">
      <c r="B44" s="1238" t="s">
        <v>419</v>
      </c>
      <c r="C44" s="1183"/>
      <c r="D44" s="1183"/>
      <c r="E44" s="1183"/>
      <c r="F44" s="1183"/>
      <c r="G44" s="1183"/>
      <c r="H44" s="1183"/>
      <c r="I44" s="1183"/>
      <c r="J44" s="1183"/>
      <c r="K44" s="1183"/>
    </row>
    <row r="45" spans="1:11" ht="13.5" customHeight="1" x14ac:dyDescent="0.25">
      <c r="B45" s="1183"/>
      <c r="C45" s="1183"/>
      <c r="D45" s="1183"/>
      <c r="E45" s="1183"/>
      <c r="F45" s="1183"/>
      <c r="G45" s="1183"/>
      <c r="H45" s="1183"/>
      <c r="I45" s="1183"/>
      <c r="J45" s="1183"/>
      <c r="K45" s="1183"/>
    </row>
    <row r="46" spans="1:11" ht="13.5" customHeight="1" x14ac:dyDescent="0.25"/>
    <row r="47" spans="1:11" ht="13.5" customHeight="1" x14ac:dyDescent="0.25"/>
    <row r="48" spans="1:11"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sheetData>
  <pageMargins left="0.59055118110236227" right="0.59055118110236227" top="0.78740157480314965" bottom="0" header="0.39370078740157483" footer="0.39370078740157483"/>
  <pageSetup paperSize="9" scale="77" orientation="landscape" r:id="rId1"/>
  <headerFooter>
    <oddHeader>&amp;C&amp;"Calibri,Regular"&amp;16&amp;A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B1:AK45"/>
  <sheetViews>
    <sheetView showGridLines="0" view="pageBreakPreview" zoomScale="70" zoomScaleNormal="70" zoomScaleSheetLayoutView="70" zoomScalePageLayoutView="40" workbookViewId="0"/>
  </sheetViews>
  <sheetFormatPr defaultColWidth="9.1796875" defaultRowHeight="16.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37" ht="15.75" customHeight="1" x14ac:dyDescent="0.25"/>
    <row r="2" spans="2:37" s="16" customFormat="1" ht="16.5" customHeight="1" x14ac:dyDescent="0.25">
      <c r="B2" s="957" t="s">
        <v>49</v>
      </c>
      <c r="C2" s="953">
        <v>2008</v>
      </c>
      <c r="D2" s="953">
        <v>2009</v>
      </c>
      <c r="E2" s="953">
        <v>2010</v>
      </c>
      <c r="F2" s="953">
        <v>2011</v>
      </c>
      <c r="G2" s="953">
        <v>2012</v>
      </c>
      <c r="H2" s="953">
        <v>2013</v>
      </c>
      <c r="I2" s="954">
        <v>2014</v>
      </c>
      <c r="J2" s="954">
        <v>2015</v>
      </c>
      <c r="K2" s="954">
        <v>2016</v>
      </c>
      <c r="L2" s="954">
        <v>2017</v>
      </c>
      <c r="M2" s="954">
        <v>2018</v>
      </c>
      <c r="N2" s="954">
        <v>2019</v>
      </c>
      <c r="O2" s="954">
        <v>2020</v>
      </c>
      <c r="P2" s="954">
        <v>2021</v>
      </c>
      <c r="Q2" s="954">
        <v>2022</v>
      </c>
      <c r="S2" s="953" t="s">
        <v>8</v>
      </c>
      <c r="T2" s="954" t="s">
        <v>9</v>
      </c>
      <c r="U2" s="954" t="s">
        <v>10</v>
      </c>
      <c r="V2" s="954" t="s">
        <v>11</v>
      </c>
      <c r="W2" s="953" t="s">
        <v>12</v>
      </c>
      <c r="X2" s="954" t="s">
        <v>13</v>
      </c>
      <c r="Y2" s="954" t="s">
        <v>14</v>
      </c>
      <c r="Z2" s="954" t="s">
        <v>15</v>
      </c>
      <c r="AB2" s="953" t="s">
        <v>8</v>
      </c>
      <c r="AC2" s="954" t="s">
        <v>16</v>
      </c>
      <c r="AD2" s="954" t="s">
        <v>17</v>
      </c>
      <c r="AE2" s="956" t="s">
        <v>18</v>
      </c>
      <c r="AF2" s="953" t="s">
        <v>12</v>
      </c>
      <c r="AG2" s="954" t="s">
        <v>19</v>
      </c>
      <c r="AH2" s="954" t="s">
        <v>20</v>
      </c>
      <c r="AI2" s="956" t="s">
        <v>21</v>
      </c>
    </row>
    <row r="3" spans="2:37" ht="16.5" customHeight="1" x14ac:dyDescent="0.25">
      <c r="B3" s="240"/>
      <c r="C3" s="79"/>
      <c r="D3" s="80"/>
      <c r="E3" s="80"/>
      <c r="F3" s="80"/>
      <c r="G3" s="80"/>
      <c r="H3" s="80"/>
      <c r="I3" s="80"/>
      <c r="J3" s="80"/>
      <c r="K3" s="80"/>
      <c r="L3" s="80"/>
      <c r="M3" s="80"/>
      <c r="N3" s="80"/>
      <c r="O3" s="80"/>
      <c r="P3" s="80"/>
      <c r="Q3" s="81"/>
      <c r="S3" s="241"/>
      <c r="T3" s="242"/>
      <c r="U3" s="242"/>
      <c r="V3" s="243"/>
      <c r="W3" s="242"/>
      <c r="X3" s="242"/>
      <c r="Y3" s="242"/>
      <c r="Z3" s="243"/>
      <c r="AB3" s="79"/>
      <c r="AC3" s="80"/>
      <c r="AD3" s="80"/>
      <c r="AE3" s="81"/>
      <c r="AF3" s="80"/>
      <c r="AG3" s="80"/>
      <c r="AH3" s="80"/>
      <c r="AI3" s="82"/>
    </row>
    <row r="4" spans="2:37" s="126" customFormat="1" ht="16.5" customHeight="1" x14ac:dyDescent="0.25">
      <c r="B4" s="902" t="s">
        <v>50</v>
      </c>
      <c r="C4" s="68">
        <v>520.19000000000005</v>
      </c>
      <c r="D4" s="69">
        <v>642.01</v>
      </c>
      <c r="E4" s="69">
        <v>840.64</v>
      </c>
      <c r="F4" s="69">
        <v>957.22</v>
      </c>
      <c r="G4" s="69">
        <v>1157.8</v>
      </c>
      <c r="H4" s="69">
        <v>1191.25</v>
      </c>
      <c r="I4" s="69">
        <v>1153.1300000000001</v>
      </c>
      <c r="J4" s="69">
        <v>1349.61</v>
      </c>
      <c r="K4" s="69">
        <v>1453.21</v>
      </c>
      <c r="L4" s="69">
        <v>1601.62</v>
      </c>
      <c r="M4" s="69">
        <v>1511.52</v>
      </c>
      <c r="N4" s="69">
        <v>1642.13</v>
      </c>
      <c r="O4" s="69">
        <v>1528.97</v>
      </c>
      <c r="P4" s="69">
        <v>1580.46</v>
      </c>
      <c r="Q4" s="70"/>
      <c r="S4" s="68">
        <v>403.3</v>
      </c>
      <c r="T4" s="69">
        <v>769.44</v>
      </c>
      <c r="U4" s="69">
        <v>1068.55</v>
      </c>
      <c r="V4" s="70">
        <v>1580.46</v>
      </c>
      <c r="W4" s="71">
        <v>509.91</v>
      </c>
      <c r="X4" s="71">
        <v>1113.57</v>
      </c>
      <c r="Y4" s="71">
        <v>1568.98</v>
      </c>
      <c r="Z4" s="944"/>
      <c r="AB4" s="68">
        <v>403.3</v>
      </c>
      <c r="AC4" s="69">
        <v>366.14</v>
      </c>
      <c r="AD4" s="69">
        <v>299.12</v>
      </c>
      <c r="AE4" s="70">
        <v>511.91</v>
      </c>
      <c r="AF4" s="71">
        <v>509.91</v>
      </c>
      <c r="AG4" s="71">
        <v>603.66</v>
      </c>
      <c r="AH4" s="71">
        <v>455.41</v>
      </c>
      <c r="AI4" s="108"/>
      <c r="AJ4" s="137"/>
    </row>
    <row r="5" spans="2:37" s="126" customFormat="1" ht="16.5" customHeight="1" x14ac:dyDescent="0.25">
      <c r="B5" s="902" t="s">
        <v>51</v>
      </c>
      <c r="C5" s="68">
        <v>61.24</v>
      </c>
      <c r="D5" s="69">
        <v>82.67</v>
      </c>
      <c r="E5" s="69">
        <v>107.01</v>
      </c>
      <c r="F5" s="69">
        <v>111.61</v>
      </c>
      <c r="G5" s="69">
        <v>127.35</v>
      </c>
      <c r="H5" s="69">
        <v>125.1</v>
      </c>
      <c r="I5" s="69">
        <v>123.58</v>
      </c>
      <c r="J5" s="69">
        <v>197.44</v>
      </c>
      <c r="K5" s="69">
        <v>197.54</v>
      </c>
      <c r="L5" s="69">
        <v>225.57</v>
      </c>
      <c r="M5" s="69">
        <v>185.17</v>
      </c>
      <c r="N5" s="69">
        <v>181.57</v>
      </c>
      <c r="O5" s="69">
        <v>201.78</v>
      </c>
      <c r="P5" s="69">
        <v>177.2</v>
      </c>
      <c r="Q5" s="70"/>
      <c r="S5" s="68">
        <v>44.69</v>
      </c>
      <c r="T5" s="69">
        <v>86.52</v>
      </c>
      <c r="U5" s="69">
        <v>123.13</v>
      </c>
      <c r="V5" s="70">
        <v>177.2</v>
      </c>
      <c r="W5" s="71">
        <v>58.69</v>
      </c>
      <c r="X5" s="71">
        <v>123.75</v>
      </c>
      <c r="Y5" s="71">
        <v>173.89</v>
      </c>
      <c r="Z5" s="944"/>
      <c r="AB5" s="68">
        <v>44.69</v>
      </c>
      <c r="AC5" s="69">
        <v>41.83</v>
      </c>
      <c r="AD5" s="69">
        <v>36.61</v>
      </c>
      <c r="AE5" s="70">
        <v>54.08</v>
      </c>
      <c r="AF5" s="71">
        <v>58.69</v>
      </c>
      <c r="AG5" s="71">
        <v>65.06</v>
      </c>
      <c r="AH5" s="71">
        <v>50.14</v>
      </c>
      <c r="AI5" s="108"/>
      <c r="AJ5" s="137"/>
    </row>
    <row r="6" spans="2:37" s="137" customFormat="1" ht="16.5" customHeight="1" x14ac:dyDescent="0.25">
      <c r="B6" s="939" t="s">
        <v>22</v>
      </c>
      <c r="C6" s="72">
        <v>581.41999999999996</v>
      </c>
      <c r="D6" s="73">
        <v>724.68</v>
      </c>
      <c r="E6" s="73">
        <v>947.65</v>
      </c>
      <c r="F6" s="73">
        <v>1068.83</v>
      </c>
      <c r="G6" s="73">
        <v>1285.1500000000001</v>
      </c>
      <c r="H6" s="73">
        <v>1316.35</v>
      </c>
      <c r="I6" s="73">
        <v>1276.71</v>
      </c>
      <c r="J6" s="73">
        <v>1547.05</v>
      </c>
      <c r="K6" s="73">
        <v>1650.76</v>
      </c>
      <c r="L6" s="73">
        <v>1827.19</v>
      </c>
      <c r="M6" s="73">
        <v>1696.69</v>
      </c>
      <c r="N6" s="73">
        <v>1823.7</v>
      </c>
      <c r="O6" s="73">
        <v>1730.76</v>
      </c>
      <c r="P6" s="73">
        <v>1757.66</v>
      </c>
      <c r="Q6" s="74"/>
      <c r="S6" s="72">
        <v>447.99</v>
      </c>
      <c r="T6" s="73">
        <v>855.96</v>
      </c>
      <c r="U6" s="73">
        <v>1191.68</v>
      </c>
      <c r="V6" s="74">
        <v>1757.66</v>
      </c>
      <c r="W6" s="75">
        <v>568.6</v>
      </c>
      <c r="X6" s="75">
        <v>1237.32</v>
      </c>
      <c r="Y6" s="75">
        <v>1742.87</v>
      </c>
      <c r="Z6" s="945"/>
      <c r="AB6" s="72">
        <v>447.99</v>
      </c>
      <c r="AC6" s="73">
        <v>407.97</v>
      </c>
      <c r="AD6" s="73">
        <v>335.73</v>
      </c>
      <c r="AE6" s="74">
        <v>565.98</v>
      </c>
      <c r="AF6" s="75">
        <v>568.6</v>
      </c>
      <c r="AG6" s="75">
        <v>668.72</v>
      </c>
      <c r="AH6" s="75">
        <v>505.55</v>
      </c>
      <c r="AI6" s="108"/>
      <c r="AK6" s="126"/>
    </row>
    <row r="7" spans="2:37" s="126" customFormat="1" ht="16.5" customHeight="1" x14ac:dyDescent="0.25">
      <c r="B7" s="940"/>
      <c r="C7" s="68"/>
      <c r="D7" s="69"/>
      <c r="E7" s="69"/>
      <c r="F7" s="69"/>
      <c r="G7" s="69"/>
      <c r="H7" s="69"/>
      <c r="I7" s="69"/>
      <c r="J7" s="69"/>
      <c r="K7" s="69"/>
      <c r="L7" s="69"/>
      <c r="M7" s="69"/>
      <c r="N7" s="73"/>
      <c r="O7" s="73"/>
      <c r="P7" s="73"/>
      <c r="Q7" s="74"/>
      <c r="S7" s="68"/>
      <c r="T7" s="69"/>
      <c r="U7" s="69"/>
      <c r="V7" s="74"/>
      <c r="W7" s="71"/>
      <c r="X7" s="71"/>
      <c r="Y7" s="71"/>
      <c r="Z7" s="944"/>
      <c r="AB7" s="68"/>
      <c r="AC7" s="69"/>
      <c r="AD7" s="69"/>
      <c r="AE7" s="74"/>
      <c r="AF7" s="71"/>
      <c r="AG7" s="71"/>
      <c r="AH7" s="71"/>
      <c r="AI7" s="108"/>
      <c r="AJ7" s="137"/>
    </row>
    <row r="8" spans="2:37" s="126" customFormat="1" ht="16.5" customHeight="1" x14ac:dyDescent="0.25">
      <c r="B8" s="902" t="s">
        <v>52</v>
      </c>
      <c r="C8" s="68">
        <v>28.29</v>
      </c>
      <c r="D8" s="69">
        <v>42.56</v>
      </c>
      <c r="E8" s="69">
        <v>73.02</v>
      </c>
      <c r="F8" s="69">
        <v>84.54</v>
      </c>
      <c r="G8" s="69">
        <v>63.12</v>
      </c>
      <c r="H8" s="69">
        <v>41.36</v>
      </c>
      <c r="I8" s="69">
        <v>45.67</v>
      </c>
      <c r="J8" s="69">
        <v>161.56</v>
      </c>
      <c r="K8" s="69">
        <v>53.75</v>
      </c>
      <c r="L8" s="69">
        <v>94.94</v>
      </c>
      <c r="M8" s="69">
        <v>191.95</v>
      </c>
      <c r="N8" s="69">
        <v>399.68</v>
      </c>
      <c r="O8" s="69">
        <v>498.41</v>
      </c>
      <c r="P8" s="69">
        <v>635.73</v>
      </c>
      <c r="Q8" s="70"/>
      <c r="S8" s="68">
        <v>15.97</v>
      </c>
      <c r="T8" s="69">
        <v>141.02000000000001</v>
      </c>
      <c r="U8" s="69">
        <v>201.48</v>
      </c>
      <c r="V8" s="70">
        <v>635.73</v>
      </c>
      <c r="W8" s="71">
        <v>22.04</v>
      </c>
      <c r="X8" s="71">
        <v>134.41999999999999</v>
      </c>
      <c r="Y8" s="71">
        <v>330.79</v>
      </c>
      <c r="Z8" s="944"/>
      <c r="AB8" s="68">
        <v>15.97</v>
      </c>
      <c r="AC8" s="69">
        <v>125.05</v>
      </c>
      <c r="AD8" s="69">
        <v>60.46</v>
      </c>
      <c r="AE8" s="70">
        <v>434.26</v>
      </c>
      <c r="AF8" s="71">
        <v>22.04</v>
      </c>
      <c r="AG8" s="71">
        <v>112.37</v>
      </c>
      <c r="AH8" s="71">
        <v>196.38</v>
      </c>
      <c r="AI8" s="108"/>
      <c r="AJ8" s="137"/>
    </row>
    <row r="9" spans="2:37" s="126" customFormat="1" ht="16.5" customHeight="1" x14ac:dyDescent="0.25">
      <c r="B9" s="902" t="s">
        <v>53</v>
      </c>
      <c r="C9" s="68">
        <v>-171.83</v>
      </c>
      <c r="D9" s="69">
        <v>-224.69</v>
      </c>
      <c r="E9" s="69">
        <v>-307.92</v>
      </c>
      <c r="F9" s="69">
        <v>-352.63</v>
      </c>
      <c r="G9" s="69">
        <v>-410.68</v>
      </c>
      <c r="H9" s="69">
        <v>-437.2</v>
      </c>
      <c r="I9" s="69">
        <v>-419.18</v>
      </c>
      <c r="J9" s="69">
        <v>-566.30999999999995</v>
      </c>
      <c r="K9" s="69">
        <v>-533.55999999999995</v>
      </c>
      <c r="L9" s="69">
        <v>-555.80999999999995</v>
      </c>
      <c r="M9" s="69">
        <v>-588.73</v>
      </c>
      <c r="N9" s="69">
        <v>-575.35</v>
      </c>
      <c r="O9" s="69">
        <v>-568.29</v>
      </c>
      <c r="P9" s="69">
        <v>-674.54</v>
      </c>
      <c r="Q9" s="70"/>
      <c r="S9" s="68">
        <v>-178.96</v>
      </c>
      <c r="T9" s="69">
        <v>-331.1</v>
      </c>
      <c r="U9" s="69">
        <v>-465.19</v>
      </c>
      <c r="V9" s="70">
        <v>-674.54</v>
      </c>
      <c r="W9" s="71">
        <v>-240.93</v>
      </c>
      <c r="X9" s="71">
        <v>-463.39</v>
      </c>
      <c r="Y9" s="71">
        <v>-695.19</v>
      </c>
      <c r="Z9" s="944"/>
      <c r="AB9" s="68">
        <v>-178.96</v>
      </c>
      <c r="AC9" s="69">
        <v>-152.13999999999999</v>
      </c>
      <c r="AD9" s="69">
        <v>-134.09</v>
      </c>
      <c r="AE9" s="70">
        <v>-209.35</v>
      </c>
      <c r="AF9" s="71">
        <v>-240.93</v>
      </c>
      <c r="AG9" s="71">
        <v>-222.46</v>
      </c>
      <c r="AH9" s="71">
        <v>-231.8</v>
      </c>
      <c r="AI9" s="108"/>
      <c r="AJ9" s="137"/>
    </row>
    <row r="10" spans="2:37" s="126" customFormat="1" ht="16.5" customHeight="1" x14ac:dyDescent="0.25">
      <c r="B10" s="941" t="s">
        <v>54</v>
      </c>
      <c r="C10" s="68">
        <v>-106.95</v>
      </c>
      <c r="D10" s="69">
        <v>-148.30000000000001</v>
      </c>
      <c r="E10" s="69">
        <v>-196.21</v>
      </c>
      <c r="F10" s="69">
        <v>-225.07</v>
      </c>
      <c r="G10" s="69">
        <v>-261.81</v>
      </c>
      <c r="H10" s="69">
        <v>-255.17</v>
      </c>
      <c r="I10" s="69">
        <v>-256.64</v>
      </c>
      <c r="J10" s="69">
        <v>-292.73</v>
      </c>
      <c r="K10" s="69">
        <v>-304.74</v>
      </c>
      <c r="L10" s="69">
        <v>-326.89</v>
      </c>
      <c r="M10" s="69">
        <v>-345.32</v>
      </c>
      <c r="N10" s="69">
        <v>-309.02999999999997</v>
      </c>
      <c r="O10" s="69">
        <v>-304.44</v>
      </c>
      <c r="P10" s="69">
        <v>-335.67</v>
      </c>
      <c r="Q10" s="70"/>
      <c r="S10" s="68">
        <v>-75.91</v>
      </c>
      <c r="T10" s="69">
        <v>-156.15</v>
      </c>
      <c r="U10" s="69">
        <v>-233.86</v>
      </c>
      <c r="V10" s="70">
        <v>-335.67</v>
      </c>
      <c r="W10" s="71">
        <v>-93.34</v>
      </c>
      <c r="X10" s="71">
        <v>-196.46</v>
      </c>
      <c r="Y10" s="71">
        <v>-314.77999999999997</v>
      </c>
      <c r="Z10" s="944"/>
      <c r="AB10" s="68">
        <v>-75.91</v>
      </c>
      <c r="AC10" s="69">
        <v>-80.239999999999995</v>
      </c>
      <c r="AD10" s="69">
        <v>-77.709999999999994</v>
      </c>
      <c r="AE10" s="70">
        <v>-101.82</v>
      </c>
      <c r="AF10" s="71">
        <v>-93.34</v>
      </c>
      <c r="AG10" s="71">
        <v>-103.12</v>
      </c>
      <c r="AH10" s="71">
        <v>-118.32</v>
      </c>
      <c r="AI10" s="108"/>
      <c r="AJ10" s="137"/>
    </row>
    <row r="11" spans="2:37" s="126" customFormat="1" ht="16.5" customHeight="1" x14ac:dyDescent="0.25">
      <c r="B11" s="941" t="s">
        <v>55</v>
      </c>
      <c r="C11" s="68">
        <v>-38.1</v>
      </c>
      <c r="D11" s="69">
        <v>-42.55</v>
      </c>
      <c r="E11" s="69">
        <v>-54.85</v>
      </c>
      <c r="F11" s="69">
        <v>-60.83</v>
      </c>
      <c r="G11" s="69">
        <v>-62.66</v>
      </c>
      <c r="H11" s="69">
        <v>-66.47</v>
      </c>
      <c r="I11" s="69">
        <v>-66.09</v>
      </c>
      <c r="J11" s="69">
        <v>-84.27</v>
      </c>
      <c r="K11" s="69">
        <v>-93.89</v>
      </c>
      <c r="L11" s="69">
        <v>-100.76</v>
      </c>
      <c r="M11" s="69">
        <v>-114.99</v>
      </c>
      <c r="N11" s="69">
        <v>-130.69</v>
      </c>
      <c r="O11" s="69">
        <v>-141.16</v>
      </c>
      <c r="P11" s="69">
        <v>-174.26</v>
      </c>
      <c r="Q11" s="70"/>
      <c r="S11" s="68">
        <v>-38.17</v>
      </c>
      <c r="T11" s="69">
        <v>-82.02</v>
      </c>
      <c r="U11" s="69">
        <v>-127.25</v>
      </c>
      <c r="V11" s="70">
        <v>-174.26</v>
      </c>
      <c r="W11" s="71">
        <v>-53.09</v>
      </c>
      <c r="X11" s="71">
        <v>-113.82</v>
      </c>
      <c r="Y11" s="71">
        <v>-179.41</v>
      </c>
      <c r="Z11" s="944"/>
      <c r="AB11" s="68">
        <v>-38.17</v>
      </c>
      <c r="AC11" s="69">
        <v>-43.85</v>
      </c>
      <c r="AD11" s="69">
        <v>-45.23</v>
      </c>
      <c r="AE11" s="70">
        <v>-47.01</v>
      </c>
      <c r="AF11" s="71">
        <v>-53.09</v>
      </c>
      <c r="AG11" s="71">
        <v>-60.73</v>
      </c>
      <c r="AH11" s="71">
        <v>-65.599999999999994</v>
      </c>
      <c r="AI11" s="108"/>
      <c r="AJ11" s="137"/>
    </row>
    <row r="12" spans="2:37" s="126" customFormat="1" ht="16.5" customHeight="1" x14ac:dyDescent="0.25">
      <c r="B12" s="941" t="s">
        <v>56</v>
      </c>
      <c r="C12" s="68">
        <v>-26.78</v>
      </c>
      <c r="D12" s="69">
        <v>-33.840000000000003</v>
      </c>
      <c r="E12" s="69">
        <v>-56.87</v>
      </c>
      <c r="F12" s="69">
        <v>-66.73</v>
      </c>
      <c r="G12" s="69">
        <v>-86.21</v>
      </c>
      <c r="H12" s="69">
        <v>-115.56</v>
      </c>
      <c r="I12" s="69">
        <v>-96.44</v>
      </c>
      <c r="J12" s="69">
        <v>-189.32</v>
      </c>
      <c r="K12" s="69">
        <v>-134.91999999999999</v>
      </c>
      <c r="L12" s="69">
        <v>-128.16</v>
      </c>
      <c r="M12" s="69">
        <v>-128.43</v>
      </c>
      <c r="N12" s="69">
        <v>-135.62</v>
      </c>
      <c r="O12" s="69">
        <v>-122.7</v>
      </c>
      <c r="P12" s="69">
        <v>-164.6</v>
      </c>
      <c r="Q12" s="70"/>
      <c r="S12" s="68">
        <v>-64.88</v>
      </c>
      <c r="T12" s="69">
        <v>-92.92</v>
      </c>
      <c r="U12" s="69">
        <v>-104.08</v>
      </c>
      <c r="V12" s="70">
        <v>-164.6</v>
      </c>
      <c r="W12" s="71">
        <v>-94.5</v>
      </c>
      <c r="X12" s="71">
        <v>-153.11000000000001</v>
      </c>
      <c r="Y12" s="71">
        <v>-200.99</v>
      </c>
      <c r="Z12" s="944"/>
      <c r="AB12" s="68">
        <v>-64.88</v>
      </c>
      <c r="AC12" s="69">
        <v>-28.05</v>
      </c>
      <c r="AD12" s="69">
        <v>-11.16</v>
      </c>
      <c r="AE12" s="70">
        <v>-60.52</v>
      </c>
      <c r="AF12" s="71">
        <v>-94.5</v>
      </c>
      <c r="AG12" s="71">
        <v>-58.6</v>
      </c>
      <c r="AH12" s="71">
        <v>-47.89</v>
      </c>
      <c r="AI12" s="108"/>
      <c r="AJ12" s="137"/>
    </row>
    <row r="13" spans="2:37" s="126" customFormat="1" ht="16.5" customHeight="1" x14ac:dyDescent="0.25">
      <c r="B13" s="902" t="s">
        <v>57</v>
      </c>
      <c r="C13" s="68">
        <v>0</v>
      </c>
      <c r="D13" s="69">
        <v>0</v>
      </c>
      <c r="E13" s="69">
        <v>0</v>
      </c>
      <c r="F13" s="69">
        <v>0</v>
      </c>
      <c r="G13" s="69">
        <v>0</v>
      </c>
      <c r="H13" s="69">
        <v>0</v>
      </c>
      <c r="I13" s="69">
        <v>0</v>
      </c>
      <c r="J13" s="69">
        <v>0</v>
      </c>
      <c r="K13" s="69">
        <v>0</v>
      </c>
      <c r="L13" s="69">
        <v>0</v>
      </c>
      <c r="M13" s="69">
        <v>0</v>
      </c>
      <c r="N13" s="69">
        <v>0</v>
      </c>
      <c r="O13" s="69">
        <v>-6.15</v>
      </c>
      <c r="P13" s="69">
        <v>41.18</v>
      </c>
      <c r="Q13" s="70"/>
      <c r="S13" s="68">
        <v>-16.22</v>
      </c>
      <c r="T13" s="69">
        <v>-11.64</v>
      </c>
      <c r="U13" s="69">
        <v>-10.71</v>
      </c>
      <c r="V13" s="70">
        <v>41.18</v>
      </c>
      <c r="W13" s="71">
        <v>43.9</v>
      </c>
      <c r="X13" s="71">
        <v>67.16</v>
      </c>
      <c r="Y13" s="71">
        <v>103.7</v>
      </c>
      <c r="Z13" s="944"/>
      <c r="AB13" s="68">
        <v>-16.22</v>
      </c>
      <c r="AC13" s="69">
        <v>4.59</v>
      </c>
      <c r="AD13" s="28">
        <v>0.93</v>
      </c>
      <c r="AE13" s="70">
        <v>51.89</v>
      </c>
      <c r="AF13" s="71">
        <v>43.9</v>
      </c>
      <c r="AG13" s="71">
        <v>23.25</v>
      </c>
      <c r="AH13" s="71">
        <v>36.549999999999997</v>
      </c>
      <c r="AI13" s="108"/>
      <c r="AJ13" s="137"/>
    </row>
    <row r="14" spans="2:37" s="137" customFormat="1" ht="16.5" customHeight="1" x14ac:dyDescent="0.25">
      <c r="B14" s="940"/>
      <c r="C14" s="68"/>
      <c r="D14" s="69"/>
      <c r="E14" s="69"/>
      <c r="F14" s="69"/>
      <c r="G14" s="69"/>
      <c r="H14" s="69"/>
      <c r="I14" s="69"/>
      <c r="J14" s="69"/>
      <c r="K14" s="69"/>
      <c r="L14" s="69"/>
      <c r="M14" s="69"/>
      <c r="N14" s="73"/>
      <c r="O14" s="73"/>
      <c r="P14" s="73"/>
      <c r="Q14" s="74"/>
      <c r="R14" s="126"/>
      <c r="S14" s="68"/>
      <c r="T14" s="69"/>
      <c r="U14" s="69"/>
      <c r="V14" s="74"/>
      <c r="W14" s="71"/>
      <c r="X14" s="71"/>
      <c r="Y14" s="71"/>
      <c r="Z14" s="944"/>
      <c r="AA14" s="126"/>
      <c r="AB14" s="68"/>
      <c r="AC14" s="69"/>
      <c r="AD14" s="69"/>
      <c r="AE14" s="74"/>
      <c r="AF14" s="71"/>
      <c r="AG14" s="71"/>
      <c r="AH14" s="71"/>
      <c r="AI14" s="108"/>
      <c r="AK14" s="126"/>
    </row>
    <row r="15" spans="2:37" s="137" customFormat="1" ht="16.5" customHeight="1" x14ac:dyDescent="0.25">
      <c r="B15" s="943" t="s">
        <v>24</v>
      </c>
      <c r="C15" s="72">
        <v>437.88</v>
      </c>
      <c r="D15" s="73">
        <v>542.54999999999995</v>
      </c>
      <c r="E15" s="73">
        <v>712.75</v>
      </c>
      <c r="F15" s="73">
        <v>800.74</v>
      </c>
      <c r="G15" s="73">
        <v>937.58</v>
      </c>
      <c r="H15" s="73">
        <v>920.51</v>
      </c>
      <c r="I15" s="73">
        <v>903.2</v>
      </c>
      <c r="J15" s="73">
        <v>1142.29</v>
      </c>
      <c r="K15" s="73">
        <v>1170.95</v>
      </c>
      <c r="L15" s="73">
        <v>1366.32</v>
      </c>
      <c r="M15" s="73">
        <v>1299.9100000000001</v>
      </c>
      <c r="N15" s="73">
        <v>1648.03</v>
      </c>
      <c r="O15" s="73">
        <v>1654.73</v>
      </c>
      <c r="P15" s="73">
        <v>1760.04</v>
      </c>
      <c r="Q15" s="74"/>
      <c r="S15" s="72">
        <v>268.77</v>
      </c>
      <c r="T15" s="73">
        <v>654.24</v>
      </c>
      <c r="U15" s="73">
        <v>917.26</v>
      </c>
      <c r="V15" s="74">
        <v>1760.04</v>
      </c>
      <c r="W15" s="75">
        <v>393.62</v>
      </c>
      <c r="X15" s="75">
        <v>975.51</v>
      </c>
      <c r="Y15" s="75">
        <v>1482.18</v>
      </c>
      <c r="Z15" s="945"/>
      <c r="AB15" s="72">
        <v>268.77</v>
      </c>
      <c r="AC15" s="73">
        <v>385.47</v>
      </c>
      <c r="AD15" s="73">
        <v>263.02</v>
      </c>
      <c r="AE15" s="74">
        <v>842.78</v>
      </c>
      <c r="AF15" s="75">
        <v>393.62</v>
      </c>
      <c r="AG15" s="75">
        <v>581.89</v>
      </c>
      <c r="AH15" s="75">
        <v>506.68</v>
      </c>
      <c r="AI15" s="108"/>
      <c r="AK15" s="126"/>
    </row>
    <row r="16" spans="2:37" s="96" customFormat="1" ht="16.5" customHeight="1" x14ac:dyDescent="0.25">
      <c r="B16" s="253" t="s">
        <v>58</v>
      </c>
      <c r="C16" s="34">
        <v>0.75</v>
      </c>
      <c r="D16" s="35">
        <v>0.75</v>
      </c>
      <c r="E16" s="35">
        <v>0.75</v>
      </c>
      <c r="F16" s="35">
        <v>0.75</v>
      </c>
      <c r="G16" s="35">
        <v>0.73</v>
      </c>
      <c r="H16" s="35">
        <v>0.7</v>
      </c>
      <c r="I16" s="35">
        <v>0.71</v>
      </c>
      <c r="J16" s="35">
        <v>0.74</v>
      </c>
      <c r="K16" s="35">
        <v>0.71</v>
      </c>
      <c r="L16" s="35">
        <v>0.75</v>
      </c>
      <c r="M16" s="35">
        <v>0.77</v>
      </c>
      <c r="N16" s="36">
        <v>0.9</v>
      </c>
      <c r="O16" s="36">
        <v>0.96</v>
      </c>
      <c r="P16" s="36">
        <v>1</v>
      </c>
      <c r="Q16" s="37"/>
      <c r="R16" s="176"/>
      <c r="S16" s="34">
        <v>0.6</v>
      </c>
      <c r="T16" s="35">
        <v>0.76</v>
      </c>
      <c r="U16" s="35">
        <v>0.77</v>
      </c>
      <c r="V16" s="37">
        <v>1</v>
      </c>
      <c r="W16" s="38">
        <v>0.69</v>
      </c>
      <c r="X16" s="38">
        <v>0.79</v>
      </c>
      <c r="Y16" s="38">
        <v>0.85</v>
      </c>
      <c r="Z16" s="39"/>
      <c r="AA16" s="176"/>
      <c r="AB16" s="34">
        <v>0.6</v>
      </c>
      <c r="AC16" s="35">
        <v>0.94</v>
      </c>
      <c r="AD16" s="35">
        <v>0.78</v>
      </c>
      <c r="AE16" s="37">
        <v>1.49</v>
      </c>
      <c r="AF16" s="38">
        <v>0.69</v>
      </c>
      <c r="AG16" s="38">
        <v>0.87</v>
      </c>
      <c r="AH16" s="38">
        <v>1</v>
      </c>
      <c r="AI16" s="108"/>
      <c r="AJ16" s="167"/>
      <c r="AK16" s="126"/>
    </row>
    <row r="17" spans="2:37" s="114" customFormat="1" ht="16.5" customHeight="1" x14ac:dyDescent="0.25">
      <c r="B17" s="40"/>
      <c r="C17" s="27"/>
      <c r="D17" s="28"/>
      <c r="E17" s="28"/>
      <c r="F17" s="28"/>
      <c r="G17" s="28"/>
      <c r="H17" s="28"/>
      <c r="I17" s="28"/>
      <c r="J17" s="28"/>
      <c r="K17" s="28"/>
      <c r="L17" s="28"/>
      <c r="M17" s="28"/>
      <c r="N17" s="31"/>
      <c r="O17" s="31"/>
      <c r="P17" s="31"/>
      <c r="Q17" s="32"/>
      <c r="S17" s="27"/>
      <c r="T17" s="28"/>
      <c r="U17" s="28"/>
      <c r="V17" s="32"/>
      <c r="W17" s="29"/>
      <c r="X17" s="29"/>
      <c r="Y17" s="29"/>
      <c r="Z17" s="30"/>
      <c r="AB17" s="27"/>
      <c r="AC17" s="28"/>
      <c r="AD17" s="28"/>
      <c r="AE17" s="32"/>
      <c r="AF17" s="29"/>
      <c r="AG17" s="29"/>
      <c r="AH17" s="29"/>
      <c r="AI17" s="108"/>
      <c r="AJ17" s="121"/>
      <c r="AK17" s="126"/>
    </row>
    <row r="18" spans="2:37" s="126" customFormat="1" ht="16.5" customHeight="1" x14ac:dyDescent="0.25">
      <c r="B18" s="568" t="s">
        <v>59</v>
      </c>
      <c r="C18" s="68">
        <v>0.81</v>
      </c>
      <c r="D18" s="69">
        <v>0.18</v>
      </c>
      <c r="E18" s="69">
        <v>0.16</v>
      </c>
      <c r="F18" s="69">
        <v>0.27</v>
      </c>
      <c r="G18" s="69">
        <v>0</v>
      </c>
      <c r="H18" s="69">
        <v>-1.29</v>
      </c>
      <c r="I18" s="69">
        <v>-0.02</v>
      </c>
      <c r="J18" s="69">
        <v>0.17</v>
      </c>
      <c r="K18" s="69">
        <v>-4.7</v>
      </c>
      <c r="L18" s="69">
        <v>0.19</v>
      </c>
      <c r="M18" s="69">
        <v>-0.33</v>
      </c>
      <c r="N18" s="69">
        <v>-1.24</v>
      </c>
      <c r="O18" s="69">
        <v>-0.7</v>
      </c>
      <c r="P18" s="69">
        <v>-1.56</v>
      </c>
      <c r="Q18" s="70"/>
      <c r="S18" s="65">
        <v>-0.05</v>
      </c>
      <c r="T18" s="28">
        <v>-0.87</v>
      </c>
      <c r="U18" s="28">
        <v>-0.94</v>
      </c>
      <c r="V18" s="70">
        <v>-1.56</v>
      </c>
      <c r="W18" s="67">
        <v>-0.06</v>
      </c>
      <c r="X18" s="29">
        <v>-0.54</v>
      </c>
      <c r="Y18" s="71">
        <v>-2.14</v>
      </c>
      <c r="Z18" s="944"/>
      <c r="AB18" s="65">
        <v>-0.05</v>
      </c>
      <c r="AC18" s="28">
        <v>-0.83</v>
      </c>
      <c r="AD18" s="66">
        <v>-7.0000000000000007E-2</v>
      </c>
      <c r="AE18" s="26">
        <v>-0.62</v>
      </c>
      <c r="AF18" s="67">
        <v>-0.06</v>
      </c>
      <c r="AG18" s="29">
        <v>-0.48</v>
      </c>
      <c r="AH18" s="29">
        <v>-1.6</v>
      </c>
      <c r="AI18" s="108"/>
      <c r="AJ18" s="137"/>
    </row>
    <row r="19" spans="2:37" s="126" customFormat="1" ht="16.5" customHeight="1" x14ac:dyDescent="0.25">
      <c r="B19" s="568" t="s">
        <v>60</v>
      </c>
      <c r="C19" s="68">
        <v>-207.76</v>
      </c>
      <c r="D19" s="69">
        <v>-314.35000000000002</v>
      </c>
      <c r="E19" s="69">
        <v>-434.4</v>
      </c>
      <c r="F19" s="69">
        <v>-468.49</v>
      </c>
      <c r="G19" s="69">
        <v>-502.71</v>
      </c>
      <c r="H19" s="69">
        <v>-464.67</v>
      </c>
      <c r="I19" s="69">
        <v>-499.78</v>
      </c>
      <c r="J19" s="69">
        <v>-587.47</v>
      </c>
      <c r="K19" s="69">
        <v>-624.5</v>
      </c>
      <c r="L19" s="69">
        <v>-582.87</v>
      </c>
      <c r="M19" s="69">
        <v>-562.04</v>
      </c>
      <c r="N19" s="69">
        <v>-608.95000000000005</v>
      </c>
      <c r="O19" s="69">
        <v>-616.61</v>
      </c>
      <c r="P19" s="69">
        <v>-623.32000000000005</v>
      </c>
      <c r="Q19" s="70"/>
      <c r="S19" s="68">
        <v>-146.19</v>
      </c>
      <c r="T19" s="69">
        <v>-297.63</v>
      </c>
      <c r="U19" s="69">
        <v>-455.98</v>
      </c>
      <c r="V19" s="70">
        <v>-623.32000000000005</v>
      </c>
      <c r="W19" s="71">
        <v>-166.68</v>
      </c>
      <c r="X19" s="71">
        <v>-344.13</v>
      </c>
      <c r="Y19" s="71">
        <v>-531.02</v>
      </c>
      <c r="Z19" s="944"/>
      <c r="AB19" s="68">
        <v>-146.19</v>
      </c>
      <c r="AC19" s="69">
        <v>-151.44</v>
      </c>
      <c r="AD19" s="69">
        <v>-158.35</v>
      </c>
      <c r="AE19" s="70">
        <v>-167.34</v>
      </c>
      <c r="AF19" s="71">
        <v>-166.68</v>
      </c>
      <c r="AG19" s="71">
        <v>-177.45</v>
      </c>
      <c r="AH19" s="71">
        <v>-186.89</v>
      </c>
      <c r="AI19" s="108"/>
      <c r="AJ19" s="137"/>
    </row>
    <row r="20" spans="2:37" s="126" customFormat="1" ht="16.5" customHeight="1" x14ac:dyDescent="0.25">
      <c r="B20" s="568" t="s">
        <v>61</v>
      </c>
      <c r="C20" s="68">
        <v>0.7</v>
      </c>
      <c r="D20" s="69">
        <v>2.4</v>
      </c>
      <c r="E20" s="69">
        <v>11.41</v>
      </c>
      <c r="F20" s="69">
        <v>14.99</v>
      </c>
      <c r="G20" s="69">
        <v>15.23</v>
      </c>
      <c r="H20" s="69">
        <v>18.47</v>
      </c>
      <c r="I20" s="69">
        <v>19.02</v>
      </c>
      <c r="J20" s="69">
        <v>22.84</v>
      </c>
      <c r="K20" s="69">
        <v>22.21</v>
      </c>
      <c r="L20" s="69">
        <v>19.510000000000002</v>
      </c>
      <c r="M20" s="69">
        <v>16.16</v>
      </c>
      <c r="N20" s="69">
        <v>17.329999999999998</v>
      </c>
      <c r="O20" s="69">
        <v>16.579999999999998</v>
      </c>
      <c r="P20" s="69">
        <v>16.03</v>
      </c>
      <c r="Q20" s="70"/>
      <c r="S20" s="68">
        <v>3.93</v>
      </c>
      <c r="T20" s="69">
        <v>7.87</v>
      </c>
      <c r="U20" s="69">
        <v>11.89</v>
      </c>
      <c r="V20" s="70">
        <v>16.03</v>
      </c>
      <c r="W20" s="71">
        <v>4.8899999999999997</v>
      </c>
      <c r="X20" s="71">
        <v>8.81</v>
      </c>
      <c r="Y20" s="71">
        <v>13.58</v>
      </c>
      <c r="Z20" s="944"/>
      <c r="AB20" s="68">
        <v>3.93</v>
      </c>
      <c r="AC20" s="69">
        <v>3.93</v>
      </c>
      <c r="AD20" s="69">
        <v>4.0199999999999996</v>
      </c>
      <c r="AE20" s="70">
        <v>4.1399999999999997</v>
      </c>
      <c r="AF20" s="71">
        <v>4.8899999999999997</v>
      </c>
      <c r="AG20" s="71">
        <v>3.92</v>
      </c>
      <c r="AH20" s="71">
        <v>4.78</v>
      </c>
      <c r="AI20" s="108"/>
      <c r="AJ20" s="137"/>
    </row>
    <row r="21" spans="2:37" s="126" customFormat="1" ht="16.5" customHeight="1" x14ac:dyDescent="0.25">
      <c r="B21" s="942"/>
      <c r="C21" s="68"/>
      <c r="D21" s="69"/>
      <c r="E21" s="69"/>
      <c r="F21" s="69"/>
      <c r="G21" s="69"/>
      <c r="H21" s="69"/>
      <c r="I21" s="69"/>
      <c r="J21" s="69"/>
      <c r="K21" s="69"/>
      <c r="L21" s="69"/>
      <c r="M21" s="69"/>
      <c r="N21" s="73"/>
      <c r="O21" s="73"/>
      <c r="P21" s="73"/>
      <c r="Q21" s="74"/>
      <c r="S21" s="72"/>
      <c r="T21" s="73"/>
      <c r="U21" s="73"/>
      <c r="V21" s="74"/>
      <c r="W21" s="75"/>
      <c r="X21" s="75"/>
      <c r="Y21" s="75"/>
      <c r="Z21" s="945"/>
      <c r="AB21" s="72"/>
      <c r="AC21" s="73"/>
      <c r="AD21" s="73"/>
      <c r="AE21" s="74"/>
      <c r="AF21" s="75"/>
      <c r="AG21" s="75"/>
      <c r="AH21" s="75"/>
      <c r="AI21" s="108"/>
      <c r="AJ21" s="137"/>
    </row>
    <row r="22" spans="2:37" s="137" customFormat="1" ht="16.5" customHeight="1" x14ac:dyDescent="0.25">
      <c r="B22" s="943" t="s">
        <v>26</v>
      </c>
      <c r="C22" s="72">
        <v>231.62</v>
      </c>
      <c r="D22" s="73">
        <v>230.79</v>
      </c>
      <c r="E22" s="73">
        <v>289.91000000000003</v>
      </c>
      <c r="F22" s="73">
        <v>347.5</v>
      </c>
      <c r="G22" s="73">
        <v>450.11</v>
      </c>
      <c r="H22" s="73">
        <v>473.02</v>
      </c>
      <c r="I22" s="73">
        <v>422.41</v>
      </c>
      <c r="J22" s="73">
        <v>577.84</v>
      </c>
      <c r="K22" s="73">
        <v>563.96</v>
      </c>
      <c r="L22" s="73">
        <v>803.14</v>
      </c>
      <c r="M22" s="73">
        <v>753.7</v>
      </c>
      <c r="N22" s="73">
        <v>1055.17</v>
      </c>
      <c r="O22" s="73">
        <v>1053.99</v>
      </c>
      <c r="P22" s="73">
        <v>1151.19</v>
      </c>
      <c r="Q22" s="74"/>
      <c r="S22" s="72">
        <v>126.47</v>
      </c>
      <c r="T22" s="73">
        <v>363.6</v>
      </c>
      <c r="U22" s="73">
        <v>472.23</v>
      </c>
      <c r="V22" s="74">
        <v>1151.19</v>
      </c>
      <c r="W22" s="75">
        <v>231.76</v>
      </c>
      <c r="X22" s="75">
        <v>639.64</v>
      </c>
      <c r="Y22" s="75">
        <v>962.61</v>
      </c>
      <c r="Z22" s="945"/>
      <c r="AB22" s="72">
        <v>126.47</v>
      </c>
      <c r="AC22" s="73">
        <v>237.14</v>
      </c>
      <c r="AD22" s="73">
        <v>108.63</v>
      </c>
      <c r="AE22" s="74">
        <v>678.96</v>
      </c>
      <c r="AF22" s="75">
        <v>231.76</v>
      </c>
      <c r="AG22" s="75">
        <v>407.88</v>
      </c>
      <c r="AH22" s="75">
        <v>322.95999999999998</v>
      </c>
      <c r="AI22" s="108"/>
      <c r="AK22" s="126"/>
    </row>
    <row r="23" spans="2:37" s="126" customFormat="1" ht="16.5" customHeight="1" x14ac:dyDescent="0.25">
      <c r="B23" s="942"/>
      <c r="C23" s="68"/>
      <c r="D23" s="69"/>
      <c r="E23" s="69"/>
      <c r="F23" s="69"/>
      <c r="G23" s="69"/>
      <c r="H23" s="69"/>
      <c r="I23" s="69"/>
      <c r="J23" s="69"/>
      <c r="K23" s="69"/>
      <c r="L23" s="69"/>
      <c r="M23" s="69"/>
      <c r="N23" s="73"/>
      <c r="O23" s="73"/>
      <c r="P23" s="73"/>
      <c r="Q23" s="74"/>
      <c r="S23" s="68"/>
      <c r="T23" s="69"/>
      <c r="U23" s="69"/>
      <c r="V23" s="74"/>
      <c r="W23" s="71"/>
      <c r="X23" s="71"/>
      <c r="Y23" s="71"/>
      <c r="Z23" s="944"/>
      <c r="AB23" s="68"/>
      <c r="AC23" s="69"/>
      <c r="AD23" s="69"/>
      <c r="AE23" s="74"/>
      <c r="AF23" s="71"/>
      <c r="AG23" s="71"/>
      <c r="AH23" s="71"/>
      <c r="AI23" s="108"/>
      <c r="AJ23" s="137"/>
    </row>
    <row r="24" spans="2:37" s="126" customFormat="1" ht="16.5" customHeight="1" x14ac:dyDescent="0.25">
      <c r="B24" s="568" t="s">
        <v>62</v>
      </c>
      <c r="C24" s="68">
        <v>-74.86</v>
      </c>
      <c r="D24" s="69">
        <v>-72.17</v>
      </c>
      <c r="E24" s="69">
        <v>-174.15</v>
      </c>
      <c r="F24" s="69">
        <v>-233.63</v>
      </c>
      <c r="G24" s="69">
        <v>-274.85000000000002</v>
      </c>
      <c r="H24" s="69">
        <v>-261.70999999999998</v>
      </c>
      <c r="I24" s="69">
        <v>-249.88</v>
      </c>
      <c r="J24" s="69">
        <v>-285.48</v>
      </c>
      <c r="K24" s="69">
        <v>-350.09</v>
      </c>
      <c r="L24" s="69">
        <v>-301.58</v>
      </c>
      <c r="M24" s="69">
        <v>-219.74</v>
      </c>
      <c r="N24" s="69">
        <v>-349.46</v>
      </c>
      <c r="O24" s="69">
        <v>-285.06</v>
      </c>
      <c r="P24" s="69">
        <v>-248.6</v>
      </c>
      <c r="Q24" s="70"/>
      <c r="S24" s="68">
        <v>-53.93</v>
      </c>
      <c r="T24" s="69">
        <v>-111.12</v>
      </c>
      <c r="U24" s="69">
        <v>-187.76</v>
      </c>
      <c r="V24" s="70">
        <v>-248.6</v>
      </c>
      <c r="W24" s="71">
        <v>-74.209999999999994</v>
      </c>
      <c r="X24" s="71">
        <v>-185.13</v>
      </c>
      <c r="Y24" s="71">
        <v>-295.76</v>
      </c>
      <c r="Z24" s="944"/>
      <c r="AB24" s="68">
        <v>-53.93</v>
      </c>
      <c r="AC24" s="69">
        <v>-57.19</v>
      </c>
      <c r="AD24" s="69">
        <v>-76.64</v>
      </c>
      <c r="AE24" s="70">
        <v>-60.84</v>
      </c>
      <c r="AF24" s="71">
        <v>-74.209999999999994</v>
      </c>
      <c r="AG24" s="71">
        <v>-110.92</v>
      </c>
      <c r="AH24" s="71">
        <v>-110.63</v>
      </c>
      <c r="AI24" s="108"/>
      <c r="AJ24" s="137"/>
    </row>
    <row r="25" spans="2:37" s="126" customFormat="1" ht="16.5" customHeight="1" x14ac:dyDescent="0.25">
      <c r="B25" s="568" t="s">
        <v>57</v>
      </c>
      <c r="C25" s="68">
        <v>4.4400000000000004</v>
      </c>
      <c r="D25" s="69">
        <v>3.92</v>
      </c>
      <c r="E25" s="69">
        <v>5.04</v>
      </c>
      <c r="F25" s="69">
        <v>4.8</v>
      </c>
      <c r="G25" s="69">
        <v>6.83</v>
      </c>
      <c r="H25" s="69">
        <v>14.73</v>
      </c>
      <c r="I25" s="69">
        <v>21.76</v>
      </c>
      <c r="J25" s="69">
        <v>-1.52</v>
      </c>
      <c r="K25" s="69">
        <v>-0.18</v>
      </c>
      <c r="L25" s="69">
        <v>2.71</v>
      </c>
      <c r="M25" s="69">
        <v>1.65</v>
      </c>
      <c r="N25" s="69">
        <v>3.39</v>
      </c>
      <c r="O25" s="69">
        <v>0</v>
      </c>
      <c r="P25" s="69">
        <v>0</v>
      </c>
      <c r="Q25" s="70"/>
      <c r="S25" s="68">
        <v>0</v>
      </c>
      <c r="T25" s="69">
        <v>0</v>
      </c>
      <c r="U25" s="69">
        <v>0</v>
      </c>
      <c r="V25" s="70">
        <v>0</v>
      </c>
      <c r="W25" s="71">
        <v>0</v>
      </c>
      <c r="X25" s="71">
        <v>0</v>
      </c>
      <c r="Y25" s="71">
        <v>0</v>
      </c>
      <c r="Z25" s="944"/>
      <c r="AB25" s="68">
        <v>0</v>
      </c>
      <c r="AC25" s="69">
        <v>0</v>
      </c>
      <c r="AD25" s="69">
        <v>0</v>
      </c>
      <c r="AE25" s="70">
        <v>0</v>
      </c>
      <c r="AF25" s="71">
        <v>0</v>
      </c>
      <c r="AG25" s="71">
        <v>0</v>
      </c>
      <c r="AH25" s="71">
        <v>0</v>
      </c>
      <c r="AI25" s="108"/>
      <c r="AJ25" s="137"/>
    </row>
    <row r="26" spans="2:37" s="126" customFormat="1" ht="16.5" customHeight="1" x14ac:dyDescent="0.25">
      <c r="B26" s="942"/>
      <c r="C26" s="72"/>
      <c r="D26" s="73"/>
      <c r="E26" s="73"/>
      <c r="F26" s="73"/>
      <c r="G26" s="73"/>
      <c r="H26" s="73"/>
      <c r="I26" s="73"/>
      <c r="J26" s="73"/>
      <c r="K26" s="73"/>
      <c r="L26" s="73"/>
      <c r="M26" s="73"/>
      <c r="N26" s="73"/>
      <c r="O26" s="73"/>
      <c r="P26" s="73"/>
      <c r="Q26" s="74"/>
      <c r="S26" s="72"/>
      <c r="T26" s="73"/>
      <c r="U26" s="73"/>
      <c r="V26" s="74"/>
      <c r="W26" s="75"/>
      <c r="X26" s="75"/>
      <c r="Y26" s="75"/>
      <c r="Z26" s="945"/>
      <c r="AB26" s="72"/>
      <c r="AC26" s="73"/>
      <c r="AD26" s="73"/>
      <c r="AE26" s="74"/>
      <c r="AF26" s="75"/>
      <c r="AG26" s="75"/>
      <c r="AH26" s="75"/>
      <c r="AI26" s="108"/>
      <c r="AJ26" s="137"/>
    </row>
    <row r="27" spans="2:37" s="137" customFormat="1" ht="16.5" customHeight="1" x14ac:dyDescent="0.25">
      <c r="B27" s="943" t="s">
        <v>63</v>
      </c>
      <c r="C27" s="72">
        <v>161.19999999999999</v>
      </c>
      <c r="D27" s="73">
        <v>162.54</v>
      </c>
      <c r="E27" s="73">
        <v>120.8</v>
      </c>
      <c r="F27" s="73">
        <v>118.66</v>
      </c>
      <c r="G27" s="73">
        <v>182.09</v>
      </c>
      <c r="H27" s="73">
        <v>226.03</v>
      </c>
      <c r="I27" s="73">
        <v>194.29</v>
      </c>
      <c r="J27" s="73">
        <v>290.83999999999997</v>
      </c>
      <c r="K27" s="73">
        <v>213.68</v>
      </c>
      <c r="L27" s="73">
        <v>504.27</v>
      </c>
      <c r="M27" s="73">
        <v>535.61</v>
      </c>
      <c r="N27" s="73">
        <v>709.11</v>
      </c>
      <c r="O27" s="73">
        <v>768.93</v>
      </c>
      <c r="P27" s="73">
        <v>902.59</v>
      </c>
      <c r="Q27" s="74"/>
      <c r="S27" s="72">
        <v>72.540000000000006</v>
      </c>
      <c r="T27" s="73">
        <v>252.48</v>
      </c>
      <c r="U27" s="73">
        <v>284.47000000000003</v>
      </c>
      <c r="V27" s="74">
        <v>902.59</v>
      </c>
      <c r="W27" s="75">
        <v>157.55000000000001</v>
      </c>
      <c r="X27" s="75">
        <v>454.52</v>
      </c>
      <c r="Y27" s="75">
        <v>666.85</v>
      </c>
      <c r="Z27" s="945"/>
      <c r="AB27" s="72">
        <v>72.540000000000006</v>
      </c>
      <c r="AC27" s="73">
        <v>179.95</v>
      </c>
      <c r="AD27" s="73">
        <v>31.99</v>
      </c>
      <c r="AE27" s="74">
        <v>618.12</v>
      </c>
      <c r="AF27" s="75">
        <v>157.55000000000001</v>
      </c>
      <c r="AG27" s="75">
        <v>296.95999999999998</v>
      </c>
      <c r="AH27" s="75">
        <v>212.33</v>
      </c>
      <c r="AI27" s="108"/>
      <c r="AK27" s="126"/>
    </row>
    <row r="28" spans="2:37" s="126" customFormat="1" ht="16.5" customHeight="1" x14ac:dyDescent="0.25">
      <c r="B28" s="942"/>
      <c r="C28" s="72"/>
      <c r="D28" s="73"/>
      <c r="E28" s="73"/>
      <c r="F28" s="73"/>
      <c r="G28" s="73"/>
      <c r="H28" s="73"/>
      <c r="I28" s="73"/>
      <c r="J28" s="73"/>
      <c r="K28" s="73"/>
      <c r="L28" s="73"/>
      <c r="M28" s="73"/>
      <c r="N28" s="73"/>
      <c r="O28" s="73"/>
      <c r="P28" s="73"/>
      <c r="Q28" s="74"/>
      <c r="S28" s="72"/>
      <c r="T28" s="73"/>
      <c r="U28" s="73"/>
      <c r="V28" s="74"/>
      <c r="W28" s="75"/>
      <c r="X28" s="75"/>
      <c r="Y28" s="75"/>
      <c r="Z28" s="945"/>
      <c r="AB28" s="72"/>
      <c r="AC28" s="73"/>
      <c r="AD28" s="73"/>
      <c r="AE28" s="74"/>
      <c r="AF28" s="75"/>
      <c r="AG28" s="75"/>
      <c r="AH28" s="75"/>
      <c r="AI28" s="108"/>
      <c r="AJ28" s="137"/>
    </row>
    <row r="29" spans="2:37" s="126" customFormat="1" ht="16.5" customHeight="1" x14ac:dyDescent="0.25">
      <c r="B29" s="568" t="s">
        <v>64</v>
      </c>
      <c r="C29" s="68">
        <v>-48.98</v>
      </c>
      <c r="D29" s="69">
        <v>-44.75</v>
      </c>
      <c r="E29" s="69">
        <v>-37.76</v>
      </c>
      <c r="F29" s="69">
        <v>-28.04</v>
      </c>
      <c r="G29" s="69">
        <v>-46.04</v>
      </c>
      <c r="H29" s="69">
        <v>-56.91</v>
      </c>
      <c r="I29" s="69">
        <v>-16.399999999999999</v>
      </c>
      <c r="J29" s="69">
        <v>-45.35</v>
      </c>
      <c r="K29" s="69">
        <v>-37.57</v>
      </c>
      <c r="L29" s="69">
        <v>-48.06</v>
      </c>
      <c r="M29" s="69">
        <v>-63.44</v>
      </c>
      <c r="N29" s="69">
        <v>-86.44</v>
      </c>
      <c r="O29" s="69">
        <v>-86.08</v>
      </c>
      <c r="P29" s="69">
        <v>-93.01</v>
      </c>
      <c r="Q29" s="70"/>
      <c r="S29" s="68">
        <v>-2.4300000000000002</v>
      </c>
      <c r="T29" s="69">
        <v>-46.72</v>
      </c>
      <c r="U29" s="69">
        <v>-47.72</v>
      </c>
      <c r="V29" s="70">
        <v>-93.01</v>
      </c>
      <c r="W29" s="71">
        <v>-30.29</v>
      </c>
      <c r="X29" s="71">
        <v>-69.930000000000007</v>
      </c>
      <c r="Y29" s="71">
        <v>-83.78</v>
      </c>
      <c r="Z29" s="944"/>
      <c r="AB29" s="68">
        <v>-2.4300000000000002</v>
      </c>
      <c r="AC29" s="69">
        <v>-44.29</v>
      </c>
      <c r="AD29" s="69">
        <v>-1.01</v>
      </c>
      <c r="AE29" s="70">
        <v>-45.29</v>
      </c>
      <c r="AF29" s="71">
        <v>-30.29</v>
      </c>
      <c r="AG29" s="71">
        <v>-39.64</v>
      </c>
      <c r="AH29" s="71">
        <v>-13.85</v>
      </c>
      <c r="AI29" s="108"/>
      <c r="AJ29" s="946"/>
    </row>
    <row r="30" spans="2:37" s="126" customFormat="1" ht="16.5" customHeight="1" x14ac:dyDescent="0.25">
      <c r="B30" s="942"/>
      <c r="C30" s="68"/>
      <c r="D30" s="69"/>
      <c r="E30" s="69"/>
      <c r="F30" s="69"/>
      <c r="G30" s="69"/>
      <c r="H30" s="69"/>
      <c r="I30" s="69"/>
      <c r="J30" s="69"/>
      <c r="K30" s="69"/>
      <c r="L30" s="69"/>
      <c r="M30" s="69"/>
      <c r="N30" s="69"/>
      <c r="O30" s="69"/>
      <c r="P30" s="69"/>
      <c r="Q30" s="70"/>
      <c r="S30" s="68"/>
      <c r="T30" s="69"/>
      <c r="U30" s="69"/>
      <c r="V30" s="70"/>
      <c r="W30" s="71"/>
      <c r="X30" s="71"/>
      <c r="Y30" s="71"/>
      <c r="Z30" s="944"/>
      <c r="AB30" s="68"/>
      <c r="AC30" s="69"/>
      <c r="AD30" s="69"/>
      <c r="AE30" s="70"/>
      <c r="AF30" s="71"/>
      <c r="AG30" s="71"/>
      <c r="AH30" s="71"/>
      <c r="AI30" s="108"/>
      <c r="AJ30" s="137"/>
    </row>
    <row r="31" spans="2:37" s="126" customFormat="1" ht="16.5" customHeight="1" x14ac:dyDescent="0.25">
      <c r="B31" s="947" t="s">
        <v>65</v>
      </c>
      <c r="C31" s="68">
        <v>112.22</v>
      </c>
      <c r="D31" s="69">
        <v>117.79</v>
      </c>
      <c r="E31" s="69">
        <v>83.04</v>
      </c>
      <c r="F31" s="69">
        <v>90.62</v>
      </c>
      <c r="G31" s="69">
        <v>136.05000000000001</v>
      </c>
      <c r="H31" s="69">
        <v>169.13</v>
      </c>
      <c r="I31" s="69">
        <v>177.89</v>
      </c>
      <c r="J31" s="69">
        <v>245.49</v>
      </c>
      <c r="K31" s="69">
        <v>176.11</v>
      </c>
      <c r="L31" s="69">
        <v>456.21</v>
      </c>
      <c r="M31" s="69">
        <v>472.17</v>
      </c>
      <c r="N31" s="69">
        <v>622.66999999999996</v>
      </c>
      <c r="O31" s="69">
        <v>682.85</v>
      </c>
      <c r="P31" s="69">
        <v>809.58</v>
      </c>
      <c r="Q31" s="70"/>
      <c r="S31" s="68">
        <v>70.11</v>
      </c>
      <c r="T31" s="69">
        <v>205.76</v>
      </c>
      <c r="U31" s="69">
        <v>236.74</v>
      </c>
      <c r="V31" s="70">
        <v>809.58</v>
      </c>
      <c r="W31" s="71">
        <v>127.26</v>
      </c>
      <c r="X31" s="71">
        <v>384.58</v>
      </c>
      <c r="Y31" s="71">
        <v>583.05999999999995</v>
      </c>
      <c r="Z31" s="944"/>
      <c r="AB31" s="68">
        <v>70.11</v>
      </c>
      <c r="AC31" s="69">
        <v>135.66</v>
      </c>
      <c r="AD31" s="69">
        <v>30.98</v>
      </c>
      <c r="AE31" s="70">
        <v>572.83000000000004</v>
      </c>
      <c r="AF31" s="71">
        <v>127.26</v>
      </c>
      <c r="AG31" s="71">
        <v>257.32</v>
      </c>
      <c r="AH31" s="71">
        <v>198.48</v>
      </c>
      <c r="AI31" s="108"/>
      <c r="AJ31" s="137"/>
    </row>
    <row r="32" spans="2:37" s="126" customFormat="1" ht="16.5" customHeight="1" x14ac:dyDescent="0.25">
      <c r="B32" s="942"/>
      <c r="C32" s="72"/>
      <c r="D32" s="73"/>
      <c r="E32" s="73"/>
      <c r="F32" s="73"/>
      <c r="G32" s="73"/>
      <c r="H32" s="73"/>
      <c r="I32" s="73"/>
      <c r="J32" s="73"/>
      <c r="K32" s="73"/>
      <c r="L32" s="73"/>
      <c r="M32" s="73"/>
      <c r="N32" s="73"/>
      <c r="O32" s="73"/>
      <c r="P32" s="73"/>
      <c r="Q32" s="74"/>
      <c r="S32" s="72"/>
      <c r="T32" s="73"/>
      <c r="U32" s="73"/>
      <c r="V32" s="74"/>
      <c r="W32" s="75"/>
      <c r="X32" s="75"/>
      <c r="Y32" s="75"/>
      <c r="Z32" s="945"/>
      <c r="AB32" s="72"/>
      <c r="AC32" s="73"/>
      <c r="AD32" s="73"/>
      <c r="AE32" s="74"/>
      <c r="AF32" s="75"/>
      <c r="AG32" s="75"/>
      <c r="AH32" s="75"/>
      <c r="AI32" s="108"/>
      <c r="AJ32" s="137"/>
    </row>
    <row r="33" spans="2:37" s="137" customFormat="1" ht="16.5" customHeight="1" x14ac:dyDescent="0.25">
      <c r="B33" s="948" t="s">
        <v>66</v>
      </c>
      <c r="C33" s="72">
        <v>104.36</v>
      </c>
      <c r="D33" s="73">
        <v>114.35</v>
      </c>
      <c r="E33" s="73">
        <v>80.2</v>
      </c>
      <c r="F33" s="73">
        <v>88.6</v>
      </c>
      <c r="G33" s="73">
        <v>126.27</v>
      </c>
      <c r="H33" s="73">
        <v>135.12</v>
      </c>
      <c r="I33" s="73">
        <v>126.01</v>
      </c>
      <c r="J33" s="73">
        <v>166.61</v>
      </c>
      <c r="K33" s="73">
        <v>56.33</v>
      </c>
      <c r="L33" s="73">
        <v>275.89999999999998</v>
      </c>
      <c r="M33" s="73">
        <v>313.36</v>
      </c>
      <c r="N33" s="73">
        <v>475.13</v>
      </c>
      <c r="O33" s="73">
        <v>555.67999999999995</v>
      </c>
      <c r="P33" s="73">
        <v>655.44</v>
      </c>
      <c r="Q33" s="74"/>
      <c r="S33" s="72">
        <v>37.78</v>
      </c>
      <c r="T33" s="73">
        <v>141.55000000000001</v>
      </c>
      <c r="U33" s="73">
        <v>148.16999999999999</v>
      </c>
      <c r="V33" s="74">
        <v>655.44</v>
      </c>
      <c r="W33" s="75">
        <v>65.94</v>
      </c>
      <c r="X33" s="75">
        <v>264.74</v>
      </c>
      <c r="Y33" s="75">
        <v>415.75</v>
      </c>
      <c r="Z33" s="945"/>
      <c r="AB33" s="72">
        <v>37.78</v>
      </c>
      <c r="AC33" s="73">
        <v>103.78</v>
      </c>
      <c r="AD33" s="73">
        <v>6.62</v>
      </c>
      <c r="AE33" s="74">
        <v>507.27</v>
      </c>
      <c r="AF33" s="75">
        <v>65.94</v>
      </c>
      <c r="AG33" s="75">
        <v>198.8</v>
      </c>
      <c r="AH33" s="75">
        <v>151.01</v>
      </c>
      <c r="AI33" s="108"/>
      <c r="AK33" s="126"/>
    </row>
    <row r="34" spans="2:37" s="126" customFormat="1" ht="16.5" customHeight="1" x14ac:dyDescent="0.25">
      <c r="B34" s="568" t="s">
        <v>67</v>
      </c>
      <c r="C34" s="68">
        <v>7.85</v>
      </c>
      <c r="D34" s="69">
        <v>3.44</v>
      </c>
      <c r="E34" s="69">
        <v>2.84</v>
      </c>
      <c r="F34" s="69">
        <v>2.02</v>
      </c>
      <c r="G34" s="69">
        <v>9.7799999999999994</v>
      </c>
      <c r="H34" s="69">
        <v>34.01</v>
      </c>
      <c r="I34" s="69">
        <v>51.88</v>
      </c>
      <c r="J34" s="69">
        <v>78.88</v>
      </c>
      <c r="K34" s="69">
        <v>119.78</v>
      </c>
      <c r="L34" s="69">
        <v>180.31</v>
      </c>
      <c r="M34" s="69">
        <v>158.80000000000001</v>
      </c>
      <c r="N34" s="69">
        <v>147.54</v>
      </c>
      <c r="O34" s="69">
        <v>127.17</v>
      </c>
      <c r="P34" s="69">
        <v>154.13999999999999</v>
      </c>
      <c r="Q34" s="70"/>
      <c r="S34" s="68">
        <v>32.33</v>
      </c>
      <c r="T34" s="69">
        <v>64.209999999999994</v>
      </c>
      <c r="U34" s="69">
        <v>88.57</v>
      </c>
      <c r="V34" s="70">
        <v>154.13999999999999</v>
      </c>
      <c r="W34" s="71">
        <v>61.32</v>
      </c>
      <c r="X34" s="71">
        <v>119.84</v>
      </c>
      <c r="Y34" s="71">
        <v>167.32</v>
      </c>
      <c r="Z34" s="944"/>
      <c r="AB34" s="68">
        <v>32.33</v>
      </c>
      <c r="AC34" s="69">
        <v>31.88</v>
      </c>
      <c r="AD34" s="69">
        <v>24.36</v>
      </c>
      <c r="AE34" s="70">
        <v>65.56</v>
      </c>
      <c r="AF34" s="71">
        <v>61.32</v>
      </c>
      <c r="AG34" s="71">
        <v>58.52</v>
      </c>
      <c r="AH34" s="71">
        <v>47.48</v>
      </c>
      <c r="AI34" s="108"/>
      <c r="AJ34" s="137"/>
    </row>
    <row r="35" spans="2:37" ht="16.5" customHeight="1" x14ac:dyDescent="0.25">
      <c r="B35" s="244"/>
      <c r="C35" s="232"/>
      <c r="D35" s="233"/>
      <c r="E35" s="233"/>
      <c r="F35" s="233"/>
      <c r="G35" s="233"/>
      <c r="H35" s="233"/>
      <c r="I35" s="233"/>
      <c r="J35" s="233"/>
      <c r="K35" s="233"/>
      <c r="L35" s="233"/>
      <c r="M35" s="233"/>
      <c r="N35" s="233"/>
      <c r="O35" s="233"/>
      <c r="P35" s="233"/>
      <c r="Q35" s="246"/>
      <c r="S35" s="245"/>
      <c r="T35" s="236"/>
      <c r="U35" s="236"/>
      <c r="V35" s="246"/>
      <c r="W35" s="236"/>
      <c r="X35" s="236"/>
      <c r="Y35" s="236"/>
      <c r="Z35" s="246"/>
      <c r="AB35" s="232"/>
      <c r="AC35" s="233"/>
      <c r="AD35" s="233"/>
      <c r="AE35" s="235"/>
      <c r="AF35" s="233"/>
      <c r="AG35" s="233"/>
      <c r="AH35" s="233"/>
      <c r="AI35" s="239"/>
    </row>
    <row r="37" spans="2:37" ht="16.5" customHeight="1" x14ac:dyDescent="0.25">
      <c r="W37" s="247"/>
    </row>
    <row r="38" spans="2:37" ht="16.5" customHeight="1" x14ac:dyDescent="0.25">
      <c r="X38" s="21"/>
      <c r="Z38" s="248"/>
    </row>
    <row r="39" spans="2:37" ht="16.5" customHeight="1" x14ac:dyDescent="0.25">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row>
    <row r="40" spans="2:37" ht="16.5" customHeight="1" x14ac:dyDescent="0.25">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row>
    <row r="41" spans="2:37" ht="16.5" customHeight="1" x14ac:dyDescent="0.25">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row>
    <row r="42" spans="2:37" ht="16.5" customHeight="1" x14ac:dyDescent="0.25">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row>
    <row r="43" spans="2:37" ht="16.5" customHeight="1" x14ac:dyDescent="0.25">
      <c r="C43" s="93"/>
      <c r="D43" s="93"/>
      <c r="E43" s="93"/>
      <c r="F43" s="93"/>
      <c r="G43" s="93"/>
      <c r="H43" s="93"/>
      <c r="I43" s="93"/>
      <c r="J43" s="93"/>
      <c r="K43" s="93"/>
      <c r="L43" s="93"/>
      <c r="M43" s="93"/>
      <c r="N43" s="93"/>
      <c r="O43" s="93"/>
      <c r="P43" s="93"/>
      <c r="Q43" s="93"/>
      <c r="R43" s="93"/>
      <c r="S43" s="93"/>
      <c r="T43" s="93"/>
      <c r="U43" s="93"/>
      <c r="V43" s="93"/>
      <c r="W43" s="93"/>
      <c r="X43" s="93"/>
      <c r="Y43" s="93"/>
      <c r="Z43" s="93"/>
      <c r="AB43" s="93"/>
      <c r="AC43" s="93"/>
      <c r="AD43" s="93"/>
      <c r="AE43" s="93"/>
      <c r="AF43" s="93"/>
      <c r="AG43" s="93"/>
      <c r="AH43" s="93"/>
      <c r="AI43" s="93"/>
    </row>
    <row r="44" spans="2:37" ht="16.5" customHeight="1" x14ac:dyDescent="0.25">
      <c r="C44" s="251"/>
      <c r="D44" s="251"/>
      <c r="E44" s="251"/>
      <c r="F44" s="251"/>
      <c r="G44" s="251"/>
      <c r="H44" s="251"/>
      <c r="I44" s="251"/>
      <c r="J44" s="251"/>
      <c r="K44" s="251"/>
      <c r="L44" s="251"/>
      <c r="M44" s="251"/>
      <c r="N44" s="251"/>
      <c r="O44" s="251"/>
      <c r="P44" s="251"/>
      <c r="Q44" s="251"/>
      <c r="S44" s="251"/>
      <c r="T44" s="251"/>
      <c r="U44" s="251"/>
      <c r="V44" s="251"/>
      <c r="W44" s="251"/>
      <c r="X44" s="251"/>
      <c r="Y44" s="251"/>
      <c r="Z44" s="251"/>
      <c r="AB44" s="251"/>
      <c r="AC44" s="251"/>
      <c r="AD44" s="251"/>
      <c r="AE44" s="251"/>
      <c r="AF44" s="251"/>
      <c r="AG44" s="251"/>
      <c r="AH44" s="251"/>
      <c r="AI44" s="251"/>
    </row>
    <row r="45" spans="2:37" ht="16.5" customHeight="1" x14ac:dyDescent="0.25">
      <c r="C45" s="251"/>
      <c r="D45" s="251"/>
      <c r="E45" s="251"/>
      <c r="F45" s="251"/>
      <c r="G45" s="251"/>
      <c r="H45" s="251"/>
      <c r="I45" s="251"/>
      <c r="J45" s="251"/>
      <c r="K45" s="251"/>
      <c r="L45" s="251"/>
      <c r="M45" s="251"/>
      <c r="N45" s="251"/>
      <c r="O45" s="251"/>
      <c r="P45" s="251"/>
      <c r="Q45" s="251"/>
      <c r="S45" s="251"/>
      <c r="T45" s="251"/>
      <c r="U45" s="251"/>
      <c r="V45" s="251"/>
      <c r="W45" s="251"/>
      <c r="X45" s="251"/>
      <c r="Y45" s="251"/>
      <c r="Z45" s="251"/>
      <c r="AB45" s="251"/>
      <c r="AC45" s="251"/>
      <c r="AD45" s="251"/>
      <c r="AE45" s="251"/>
      <c r="AF45" s="251"/>
      <c r="AG45" s="251"/>
      <c r="AH45" s="251"/>
      <c r="AI45" s="251"/>
    </row>
  </sheetData>
  <conditionalFormatting sqref="W28 AB28:AD28 S28:U28 C28:G28">
    <cfRule type="cellIs" dxfId="68" priority="37" stopIfTrue="1" operator="equal">
      <formula>0</formula>
    </cfRule>
  </conditionalFormatting>
  <conditionalFormatting sqref="H28">
    <cfRule type="cellIs" dxfId="67" priority="34" stopIfTrue="1" operator="equal">
      <formula>0</formula>
    </cfRule>
  </conditionalFormatting>
  <conditionalFormatting sqref="J28">
    <cfRule type="cellIs" dxfId="66" priority="33" stopIfTrue="1" operator="equal">
      <formula>0</formula>
    </cfRule>
  </conditionalFormatting>
  <conditionalFormatting sqref="I28">
    <cfRule type="cellIs" dxfId="65" priority="32" stopIfTrue="1" operator="equal">
      <formula>0</formula>
    </cfRule>
  </conditionalFormatting>
  <conditionalFormatting sqref="J28">
    <cfRule type="cellIs" dxfId="64" priority="31" stopIfTrue="1" operator="equal">
      <formula>0</formula>
    </cfRule>
  </conditionalFormatting>
  <conditionalFormatting sqref="L28">
    <cfRule type="cellIs" dxfId="63" priority="30" stopIfTrue="1" operator="equal">
      <formula>0</formula>
    </cfRule>
  </conditionalFormatting>
  <conditionalFormatting sqref="K28">
    <cfRule type="cellIs" dxfId="62" priority="28" stopIfTrue="1" operator="equal">
      <formula>0</formula>
    </cfRule>
  </conditionalFormatting>
  <conditionalFormatting sqref="K28">
    <cfRule type="cellIs" dxfId="61" priority="29" stopIfTrue="1" operator="equal">
      <formula>0</formula>
    </cfRule>
  </conditionalFormatting>
  <conditionalFormatting sqref="L28">
    <cfRule type="cellIs" dxfId="60" priority="26" stopIfTrue="1" operator="equal">
      <formula>0</formula>
    </cfRule>
  </conditionalFormatting>
  <conditionalFormatting sqref="L28">
    <cfRule type="cellIs" dxfId="59" priority="27" stopIfTrue="1" operator="equal">
      <formula>0</formula>
    </cfRule>
  </conditionalFormatting>
  <conditionalFormatting sqref="M28">
    <cfRule type="cellIs" dxfId="58" priority="23" stopIfTrue="1" operator="equal">
      <formula>0</formula>
    </cfRule>
  </conditionalFormatting>
  <conditionalFormatting sqref="M28">
    <cfRule type="cellIs" dxfId="57" priority="21" stopIfTrue="1" operator="equal">
      <formula>0</formula>
    </cfRule>
  </conditionalFormatting>
  <conditionalFormatting sqref="M28">
    <cfRule type="cellIs" dxfId="56" priority="22" stopIfTrue="1" operator="equal">
      <formula>0</formula>
    </cfRule>
  </conditionalFormatting>
  <conditionalFormatting sqref="Z28">
    <cfRule type="cellIs" dxfId="55" priority="10" stopIfTrue="1" operator="equal">
      <formula>0</formula>
    </cfRule>
  </conditionalFormatting>
  <conditionalFormatting sqref="X28">
    <cfRule type="cellIs" dxfId="54" priority="8" stopIfTrue="1" operator="equal">
      <formula>0</formula>
    </cfRule>
  </conditionalFormatting>
  <conditionalFormatting sqref="AG28">
    <cfRule type="cellIs" dxfId="53" priority="7" stopIfTrue="1" operator="equal">
      <formula>0</formula>
    </cfRule>
  </conditionalFormatting>
  <conditionalFormatting sqref="AF28">
    <cfRule type="cellIs" dxfId="52" priority="3" stopIfTrue="1" operator="equal">
      <formula>0</formula>
    </cfRule>
  </conditionalFormatting>
  <conditionalFormatting sqref="Y28">
    <cfRule type="cellIs" dxfId="51" priority="2" stopIfTrue="1" operator="equal">
      <formula>0</formula>
    </cfRule>
  </conditionalFormatting>
  <conditionalFormatting sqref="AH28">
    <cfRule type="cellIs" dxfId="50" priority="1" stopIfTrue="1" operator="equal">
      <formula>0</formula>
    </cfRule>
  </conditionalFormatting>
  <pageMargins left="0.59055118110236227" right="0.59055118110236227" top="0.78740157480314965" bottom="0" header="0.39370078740157483" footer="0.39370078740157483"/>
  <pageSetup paperSize="9" scale="34" orientation="landscape" r:id="rId1"/>
  <headerFooter>
    <oddHeader>&amp;C&amp;"Calibri,Regular"&amp;16&amp;A</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1:AE98"/>
  <sheetViews>
    <sheetView showGridLines="0" view="pageBreakPreview" zoomScale="70" zoomScaleNormal="70" zoomScaleSheetLayoutView="70" zoomScalePageLayoutView="85" workbookViewId="0"/>
  </sheetViews>
  <sheetFormatPr defaultColWidth="9.1796875" defaultRowHeight="16.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305" customWidth="1"/>
    <col min="28" max="35" width="10.54296875" style="76" customWidth="1"/>
    <col min="36" max="16384" width="9.1796875" style="76"/>
  </cols>
  <sheetData>
    <row r="1" spans="2:27" ht="15.75" customHeight="1" x14ac:dyDescent="0.25"/>
    <row r="2" spans="2:27" ht="16.5" customHeight="1" x14ac:dyDescent="0.25">
      <c r="B2" s="957" t="s">
        <v>68</v>
      </c>
      <c r="C2" s="953">
        <v>2008</v>
      </c>
      <c r="D2" s="953">
        <v>2009</v>
      </c>
      <c r="E2" s="953">
        <v>2010</v>
      </c>
      <c r="F2" s="954">
        <v>2011</v>
      </c>
      <c r="G2" s="954">
        <v>2012</v>
      </c>
      <c r="H2" s="954">
        <v>2013</v>
      </c>
      <c r="I2" s="954">
        <v>2014</v>
      </c>
      <c r="J2" s="954">
        <v>2015</v>
      </c>
      <c r="K2" s="954">
        <v>2016</v>
      </c>
      <c r="L2" s="954">
        <v>2017</v>
      </c>
      <c r="M2" s="954">
        <v>2018</v>
      </c>
      <c r="N2" s="954">
        <v>2019</v>
      </c>
      <c r="O2" s="952">
        <v>2020</v>
      </c>
      <c r="P2" s="952">
        <v>2021</v>
      </c>
      <c r="Q2" s="952">
        <v>2022</v>
      </c>
      <c r="S2" s="953" t="s">
        <v>8</v>
      </c>
      <c r="T2" s="954" t="s">
        <v>9</v>
      </c>
      <c r="U2" s="954" t="s">
        <v>10</v>
      </c>
      <c r="V2" s="955" t="s">
        <v>11</v>
      </c>
      <c r="W2" s="953" t="s">
        <v>12</v>
      </c>
      <c r="X2" s="954" t="s">
        <v>13</v>
      </c>
      <c r="Y2" s="954" t="s">
        <v>14</v>
      </c>
      <c r="Z2" s="955" t="s">
        <v>15</v>
      </c>
      <c r="AA2" s="42"/>
    </row>
    <row r="3" spans="2:27" ht="16.5" customHeight="1" x14ac:dyDescent="0.25">
      <c r="B3" s="258"/>
      <c r="C3" s="79"/>
      <c r="D3" s="80"/>
      <c r="E3" s="80"/>
      <c r="F3" s="80"/>
      <c r="G3" s="80"/>
      <c r="H3" s="80"/>
      <c r="I3" s="80"/>
      <c r="J3" s="80"/>
      <c r="K3" s="80"/>
      <c r="L3" s="80"/>
      <c r="M3" s="80"/>
      <c r="N3" s="80"/>
      <c r="O3" s="80"/>
      <c r="P3" s="80"/>
      <c r="Q3" s="81"/>
      <c r="S3" s="259"/>
      <c r="T3" s="260"/>
      <c r="U3" s="260"/>
      <c r="V3" s="80"/>
      <c r="W3" s="259"/>
      <c r="X3" s="260"/>
      <c r="Y3" s="260"/>
      <c r="Z3" s="82"/>
      <c r="AA3" s="257"/>
    </row>
    <row r="4" spans="2:27" s="126" customFormat="1" ht="16.5" customHeight="1" x14ac:dyDescent="0.25">
      <c r="B4" s="306" t="s">
        <v>69</v>
      </c>
      <c r="C4" s="125">
        <v>7052.78</v>
      </c>
      <c r="D4" s="126">
        <v>8635.01</v>
      </c>
      <c r="E4" s="126">
        <v>9981.77</v>
      </c>
      <c r="F4" s="126">
        <v>10454.620000000001</v>
      </c>
      <c r="G4" s="126">
        <v>10536.91</v>
      </c>
      <c r="H4" s="126">
        <v>10095.459999999999</v>
      </c>
      <c r="I4" s="126">
        <v>11012.98</v>
      </c>
      <c r="J4" s="126">
        <v>12612.45</v>
      </c>
      <c r="K4" s="126">
        <v>13437.37</v>
      </c>
      <c r="L4" s="126">
        <v>13185.2</v>
      </c>
      <c r="M4" s="126">
        <v>13921.79</v>
      </c>
      <c r="N4" s="126">
        <v>13263.86</v>
      </c>
      <c r="O4" s="126">
        <v>13491.72</v>
      </c>
      <c r="P4" s="126">
        <v>14562.3</v>
      </c>
      <c r="Q4" s="127"/>
      <c r="R4" s="314"/>
      <c r="S4" s="125">
        <v>13688.01</v>
      </c>
      <c r="T4" s="126">
        <v>13747.45</v>
      </c>
      <c r="U4" s="126">
        <v>14405.59</v>
      </c>
      <c r="V4" s="126">
        <v>14562.3</v>
      </c>
      <c r="W4" s="145">
        <v>15817.93</v>
      </c>
      <c r="X4" s="146">
        <v>16648.810000000001</v>
      </c>
      <c r="Y4" s="146">
        <v>18091.310000000001</v>
      </c>
      <c r="Z4" s="261"/>
      <c r="AA4" s="137"/>
    </row>
    <row r="5" spans="2:27" s="126" customFormat="1" ht="16.5" customHeight="1" x14ac:dyDescent="0.25">
      <c r="B5" s="306" t="s">
        <v>70</v>
      </c>
      <c r="C5" s="125">
        <v>0</v>
      </c>
      <c r="D5" s="126">
        <v>0</v>
      </c>
      <c r="E5" s="126">
        <v>0</v>
      </c>
      <c r="F5" s="126">
        <v>0</v>
      </c>
      <c r="G5" s="126">
        <v>0</v>
      </c>
      <c r="H5" s="126">
        <v>0</v>
      </c>
      <c r="I5" s="126">
        <v>0</v>
      </c>
      <c r="J5" s="126">
        <v>0</v>
      </c>
      <c r="K5" s="126">
        <v>0</v>
      </c>
      <c r="L5" s="126">
        <v>0</v>
      </c>
      <c r="M5" s="126">
        <v>0</v>
      </c>
      <c r="N5" s="126">
        <v>615.96</v>
      </c>
      <c r="O5" s="126">
        <v>674.05</v>
      </c>
      <c r="P5" s="126">
        <v>668.79</v>
      </c>
      <c r="Q5" s="127"/>
      <c r="R5" s="318"/>
      <c r="S5" s="125">
        <v>635.49</v>
      </c>
      <c r="T5" s="126">
        <v>694.58</v>
      </c>
      <c r="U5" s="126">
        <v>703.35</v>
      </c>
      <c r="V5" s="126">
        <v>668.79</v>
      </c>
      <c r="W5" s="145">
        <v>756.07</v>
      </c>
      <c r="X5" s="146">
        <v>770.41</v>
      </c>
      <c r="Y5" s="146">
        <v>941.36</v>
      </c>
      <c r="Z5" s="261"/>
      <c r="AA5" s="137"/>
    </row>
    <row r="6" spans="2:27" s="126" customFormat="1" ht="16.5" customHeight="1" x14ac:dyDescent="0.25">
      <c r="B6" s="306" t="s">
        <v>71</v>
      </c>
      <c r="C6" s="125">
        <v>1394.8</v>
      </c>
      <c r="D6" s="126">
        <v>1335.7</v>
      </c>
      <c r="E6" s="126">
        <v>1366.73</v>
      </c>
      <c r="F6" s="126">
        <v>1333.66</v>
      </c>
      <c r="G6" s="126">
        <v>1326.84</v>
      </c>
      <c r="H6" s="126">
        <v>1301.43</v>
      </c>
      <c r="I6" s="126">
        <v>1405.42</v>
      </c>
      <c r="J6" s="126">
        <v>1534.15</v>
      </c>
      <c r="K6" s="126">
        <v>1595.68</v>
      </c>
      <c r="L6" s="126">
        <v>1545.74</v>
      </c>
      <c r="M6" s="126">
        <v>1577.21</v>
      </c>
      <c r="N6" s="126">
        <v>1489.53</v>
      </c>
      <c r="O6" s="126">
        <v>1536.89</v>
      </c>
      <c r="P6" s="126">
        <v>1584.44</v>
      </c>
      <c r="Q6" s="127"/>
      <c r="R6" s="314"/>
      <c r="S6" s="125">
        <v>1570.94</v>
      </c>
      <c r="T6" s="126">
        <v>1594.12</v>
      </c>
      <c r="U6" s="126">
        <v>1622.1</v>
      </c>
      <c r="V6" s="126">
        <v>1584.44</v>
      </c>
      <c r="W6" s="145">
        <v>2030.77</v>
      </c>
      <c r="X6" s="146">
        <v>2088.14</v>
      </c>
      <c r="Y6" s="146">
        <v>2361.4899999999998</v>
      </c>
      <c r="Z6" s="261"/>
      <c r="AA6" s="137"/>
    </row>
    <row r="7" spans="2:27" s="126" customFormat="1" ht="16.5" customHeight="1" x14ac:dyDescent="0.25">
      <c r="B7" s="306" t="s">
        <v>72</v>
      </c>
      <c r="C7" s="125">
        <v>53.28</v>
      </c>
      <c r="D7" s="126">
        <v>60.24</v>
      </c>
      <c r="E7" s="126">
        <v>64.25</v>
      </c>
      <c r="F7" s="126">
        <v>61</v>
      </c>
      <c r="G7" s="126">
        <v>56.88</v>
      </c>
      <c r="H7" s="126">
        <v>346.08</v>
      </c>
      <c r="I7" s="126">
        <v>376.13</v>
      </c>
      <c r="J7" s="126">
        <v>340.06</v>
      </c>
      <c r="K7" s="126">
        <v>348.36</v>
      </c>
      <c r="L7" s="126">
        <v>312.10000000000002</v>
      </c>
      <c r="M7" s="126">
        <v>357.16</v>
      </c>
      <c r="N7" s="126">
        <v>476.15</v>
      </c>
      <c r="O7" s="126">
        <v>488.2</v>
      </c>
      <c r="P7" s="126">
        <v>1003.4</v>
      </c>
      <c r="Q7" s="127"/>
      <c r="R7" s="318"/>
      <c r="S7" s="125">
        <v>800.16</v>
      </c>
      <c r="T7" s="126">
        <v>884.77</v>
      </c>
      <c r="U7" s="126">
        <v>840.33</v>
      </c>
      <c r="V7" s="126">
        <v>1003.4</v>
      </c>
      <c r="W7" s="145">
        <v>1062.47</v>
      </c>
      <c r="X7" s="146">
        <v>1169.32</v>
      </c>
      <c r="Y7" s="146">
        <v>1281.75</v>
      </c>
      <c r="Z7" s="261"/>
      <c r="AA7" s="137"/>
    </row>
    <row r="8" spans="2:27" s="126" customFormat="1" ht="16.5" customHeight="1" x14ac:dyDescent="0.25">
      <c r="B8" s="306" t="s">
        <v>73</v>
      </c>
      <c r="C8" s="125">
        <v>21.83</v>
      </c>
      <c r="D8" s="126">
        <v>28.07</v>
      </c>
      <c r="E8" s="126">
        <v>38.520000000000003</v>
      </c>
      <c r="F8" s="126">
        <v>55.56</v>
      </c>
      <c r="G8" s="126">
        <v>89.38</v>
      </c>
      <c r="H8" s="126">
        <v>109.21</v>
      </c>
      <c r="I8" s="126">
        <v>46.49</v>
      </c>
      <c r="J8" s="126">
        <v>47.09</v>
      </c>
      <c r="K8" s="126">
        <v>75.84</v>
      </c>
      <c r="L8" s="126">
        <v>64.48</v>
      </c>
      <c r="M8" s="126">
        <v>174.49</v>
      </c>
      <c r="N8" s="126">
        <v>126.17</v>
      </c>
      <c r="O8" s="126">
        <v>122.17</v>
      </c>
      <c r="P8" s="126">
        <v>331.8</v>
      </c>
      <c r="Q8" s="127"/>
      <c r="R8" s="318"/>
      <c r="S8" s="125">
        <v>135.52000000000001</v>
      </c>
      <c r="T8" s="126">
        <v>181.94</v>
      </c>
      <c r="U8" s="126">
        <v>399.16</v>
      </c>
      <c r="V8" s="126">
        <v>331.8</v>
      </c>
      <c r="W8" s="145">
        <v>515.27</v>
      </c>
      <c r="X8" s="146">
        <v>415.27</v>
      </c>
      <c r="Y8" s="146">
        <v>498.59</v>
      </c>
      <c r="Z8" s="261"/>
      <c r="AA8" s="137"/>
    </row>
    <row r="9" spans="2:27" s="126" customFormat="1" ht="16.5" customHeight="1" x14ac:dyDescent="0.25">
      <c r="B9" s="306" t="s">
        <v>74</v>
      </c>
      <c r="C9" s="125">
        <v>12.38</v>
      </c>
      <c r="D9" s="126">
        <v>11.34</v>
      </c>
      <c r="E9" s="126">
        <v>24.16</v>
      </c>
      <c r="F9" s="126">
        <v>23.75</v>
      </c>
      <c r="G9" s="126">
        <v>16.21</v>
      </c>
      <c r="H9" s="126">
        <v>15.42</v>
      </c>
      <c r="I9" s="126">
        <v>21.32</v>
      </c>
      <c r="J9" s="126">
        <v>22.76</v>
      </c>
      <c r="K9" s="126">
        <v>23.9</v>
      </c>
      <c r="L9" s="126">
        <v>28.56</v>
      </c>
      <c r="M9" s="126">
        <v>35.630000000000003</v>
      </c>
      <c r="N9" s="126">
        <v>34.08</v>
      </c>
      <c r="O9" s="126">
        <v>54.53</v>
      </c>
      <c r="P9" s="126">
        <v>62.27</v>
      </c>
      <c r="Q9" s="127"/>
      <c r="R9" s="314"/>
      <c r="S9" s="125">
        <v>65.37</v>
      </c>
      <c r="T9" s="126">
        <v>51.17</v>
      </c>
      <c r="U9" s="126">
        <v>53.54</v>
      </c>
      <c r="V9" s="126">
        <v>62.27</v>
      </c>
      <c r="W9" s="145">
        <v>73.53</v>
      </c>
      <c r="X9" s="146">
        <v>79.239999999999995</v>
      </c>
      <c r="Y9" s="146">
        <v>83.8</v>
      </c>
      <c r="Z9" s="261"/>
      <c r="AA9" s="137"/>
    </row>
    <row r="10" spans="2:27" s="126" customFormat="1" ht="16.5" customHeight="1" x14ac:dyDescent="0.25">
      <c r="B10" s="306" t="s">
        <v>75</v>
      </c>
      <c r="C10" s="125">
        <v>82.6</v>
      </c>
      <c r="D10" s="126">
        <v>106.15</v>
      </c>
      <c r="E10" s="126">
        <v>143.65</v>
      </c>
      <c r="F10" s="126">
        <v>146.11000000000001</v>
      </c>
      <c r="G10" s="126">
        <v>180.26</v>
      </c>
      <c r="H10" s="126">
        <v>202.26</v>
      </c>
      <c r="I10" s="126">
        <v>146.02000000000001</v>
      </c>
      <c r="J10" s="126">
        <v>221.54</v>
      </c>
      <c r="K10" s="126">
        <v>265.94</v>
      </c>
      <c r="L10" s="126">
        <v>363.65</v>
      </c>
      <c r="M10" s="126">
        <v>334.29</v>
      </c>
      <c r="N10" s="126">
        <v>303.01</v>
      </c>
      <c r="O10" s="126">
        <v>279.02999999999997</v>
      </c>
      <c r="P10" s="126">
        <v>498.23</v>
      </c>
      <c r="Q10" s="127"/>
      <c r="R10" s="318"/>
      <c r="S10" s="125">
        <v>322.54000000000002</v>
      </c>
      <c r="T10" s="126">
        <v>337.44</v>
      </c>
      <c r="U10" s="126">
        <v>332.12</v>
      </c>
      <c r="V10" s="126">
        <v>498.23</v>
      </c>
      <c r="W10" s="145">
        <v>676.85</v>
      </c>
      <c r="X10" s="146">
        <v>605.29999999999995</v>
      </c>
      <c r="Y10" s="146">
        <v>571.75</v>
      </c>
      <c r="Z10" s="261"/>
      <c r="AA10" s="137"/>
    </row>
    <row r="11" spans="2:27" s="126" customFormat="1" ht="16.5" customHeight="1" x14ac:dyDescent="0.25">
      <c r="B11" s="306" t="s">
        <v>76</v>
      </c>
      <c r="C11" s="125">
        <v>512.45000000000005</v>
      </c>
      <c r="D11" s="126">
        <v>636.57000000000005</v>
      </c>
      <c r="E11" s="126">
        <v>756.62</v>
      </c>
      <c r="F11" s="126">
        <v>750.1</v>
      </c>
      <c r="G11" s="126">
        <v>800.13</v>
      </c>
      <c r="H11" s="126">
        <v>654.67999999999995</v>
      </c>
      <c r="I11" s="126">
        <v>858.6</v>
      </c>
      <c r="J11" s="126">
        <v>338.33</v>
      </c>
      <c r="K11" s="126">
        <v>338.1</v>
      </c>
      <c r="L11" s="126">
        <v>235.08</v>
      </c>
      <c r="M11" s="126">
        <v>540.39</v>
      </c>
      <c r="N11" s="126">
        <v>556.1</v>
      </c>
      <c r="O11" s="126">
        <v>998.67</v>
      </c>
      <c r="P11" s="126">
        <v>1771.52</v>
      </c>
      <c r="Q11" s="127"/>
      <c r="R11" s="314"/>
      <c r="S11" s="125">
        <v>875.45</v>
      </c>
      <c r="T11" s="126">
        <v>934.8</v>
      </c>
      <c r="U11" s="126">
        <v>1065.07</v>
      </c>
      <c r="V11" s="126">
        <v>1771.52</v>
      </c>
      <c r="W11" s="145">
        <v>1683.39</v>
      </c>
      <c r="X11" s="146">
        <v>2276.83</v>
      </c>
      <c r="Y11" s="146">
        <v>2516.88</v>
      </c>
      <c r="Z11" s="261"/>
      <c r="AA11" s="137"/>
    </row>
    <row r="12" spans="2:27" s="126" customFormat="1" ht="16.5" customHeight="1" x14ac:dyDescent="0.25">
      <c r="B12" s="306" t="s">
        <v>77</v>
      </c>
      <c r="C12" s="125">
        <v>35.770000000000003</v>
      </c>
      <c r="D12" s="126">
        <v>37.1</v>
      </c>
      <c r="E12" s="126">
        <v>35.74</v>
      </c>
      <c r="F12" s="114">
        <v>0.21</v>
      </c>
      <c r="G12" s="114">
        <v>0.39</v>
      </c>
      <c r="H12" s="114">
        <v>0.08</v>
      </c>
      <c r="I12" s="126">
        <v>0</v>
      </c>
      <c r="J12" s="126">
        <v>0</v>
      </c>
      <c r="K12" s="126">
        <v>0</v>
      </c>
      <c r="L12" s="126">
        <v>0</v>
      </c>
      <c r="M12" s="126">
        <v>0</v>
      </c>
      <c r="N12" s="126">
        <v>0</v>
      </c>
      <c r="O12" s="126">
        <v>0</v>
      </c>
      <c r="P12" s="126">
        <v>0</v>
      </c>
      <c r="Q12" s="127"/>
      <c r="R12" s="318"/>
      <c r="S12" s="125">
        <v>0</v>
      </c>
      <c r="T12" s="126">
        <v>0</v>
      </c>
      <c r="U12" s="126">
        <v>0</v>
      </c>
      <c r="V12" s="126">
        <v>0</v>
      </c>
      <c r="W12" s="145">
        <v>0</v>
      </c>
      <c r="X12" s="146">
        <v>0</v>
      </c>
      <c r="Y12" s="146">
        <v>0</v>
      </c>
      <c r="Z12" s="261"/>
      <c r="AA12" s="137"/>
    </row>
    <row r="13" spans="2:27" s="126" customFormat="1" ht="16.5" customHeight="1" x14ac:dyDescent="0.25">
      <c r="B13" s="306" t="s">
        <v>78</v>
      </c>
      <c r="C13" s="125">
        <v>0.98</v>
      </c>
      <c r="D13" s="126">
        <v>0</v>
      </c>
      <c r="E13" s="149">
        <v>0</v>
      </c>
      <c r="F13" s="126">
        <v>0</v>
      </c>
      <c r="G13" s="126">
        <v>0</v>
      </c>
      <c r="H13" s="126">
        <v>0</v>
      </c>
      <c r="I13" s="126">
        <v>0</v>
      </c>
      <c r="J13" s="126">
        <v>109.69</v>
      </c>
      <c r="K13" s="126">
        <v>0</v>
      </c>
      <c r="L13" s="126">
        <v>58.18</v>
      </c>
      <c r="M13" s="126">
        <v>7.55</v>
      </c>
      <c r="N13" s="126">
        <v>214.19</v>
      </c>
      <c r="O13" s="126">
        <v>12.31</v>
      </c>
      <c r="P13" s="126">
        <v>495.92</v>
      </c>
      <c r="Q13" s="127"/>
      <c r="R13" s="314"/>
      <c r="S13" s="125">
        <v>625.17999999999995</v>
      </c>
      <c r="T13" s="126">
        <v>490.04</v>
      </c>
      <c r="U13" s="126">
        <v>687.14</v>
      </c>
      <c r="V13" s="126">
        <v>495.92</v>
      </c>
      <c r="W13" s="145">
        <v>589.69000000000005</v>
      </c>
      <c r="X13" s="146">
        <v>329.7</v>
      </c>
      <c r="Y13" s="146">
        <v>370.35</v>
      </c>
      <c r="Z13" s="261"/>
      <c r="AA13" s="137"/>
    </row>
    <row r="14" spans="2:27" s="126" customFormat="1" ht="16.5" customHeight="1" x14ac:dyDescent="0.25">
      <c r="B14" s="306" t="s">
        <v>79</v>
      </c>
      <c r="C14" s="125">
        <v>0</v>
      </c>
      <c r="D14" s="126">
        <v>0</v>
      </c>
      <c r="E14" s="126">
        <v>0</v>
      </c>
      <c r="F14" s="126">
        <v>0</v>
      </c>
      <c r="G14" s="126">
        <v>49.14</v>
      </c>
      <c r="H14" s="126">
        <v>78.260000000000005</v>
      </c>
      <c r="I14" s="126">
        <v>80.739999999999995</v>
      </c>
      <c r="J14" s="126">
        <v>73.349999999999994</v>
      </c>
      <c r="K14" s="126">
        <v>46.05</v>
      </c>
      <c r="L14" s="126">
        <v>42.75</v>
      </c>
      <c r="M14" s="126">
        <v>38.65</v>
      </c>
      <c r="N14" s="126">
        <v>31.84</v>
      </c>
      <c r="O14" s="126">
        <v>30.61</v>
      </c>
      <c r="P14" s="126">
        <v>49.1</v>
      </c>
      <c r="Q14" s="127"/>
      <c r="R14" s="318"/>
      <c r="S14" s="125">
        <v>30.28</v>
      </c>
      <c r="T14" s="126">
        <v>36.22</v>
      </c>
      <c r="U14" s="126">
        <v>49.56</v>
      </c>
      <c r="V14" s="126">
        <v>49.1</v>
      </c>
      <c r="W14" s="145">
        <v>63.23</v>
      </c>
      <c r="X14" s="146">
        <v>45.65</v>
      </c>
      <c r="Y14" s="146">
        <v>50</v>
      </c>
      <c r="Z14" s="261"/>
      <c r="AA14" s="137"/>
    </row>
    <row r="15" spans="2:27" s="126" customFormat="1" ht="16.5" customHeight="1" x14ac:dyDescent="0.25">
      <c r="B15" s="306" t="s">
        <v>80</v>
      </c>
      <c r="C15" s="125">
        <v>229.68</v>
      </c>
      <c r="D15" s="126">
        <v>443.63</v>
      </c>
      <c r="E15" s="126">
        <v>423.7</v>
      </c>
      <c r="F15" s="126">
        <v>219.92</v>
      </c>
      <c r="G15" s="126">
        <v>245.84</v>
      </c>
      <c r="H15" s="126">
        <v>255.46</v>
      </c>
      <c r="I15" s="126">
        <v>368.62</v>
      </c>
      <c r="J15" s="126">
        <v>436.73</v>
      </c>
      <c r="K15" s="126">
        <v>603.22</v>
      </c>
      <c r="L15" s="126">
        <v>388.06</v>
      </c>
      <c r="M15" s="126">
        <v>551.54</v>
      </c>
      <c r="N15" s="126">
        <v>581.76</v>
      </c>
      <c r="O15" s="126">
        <v>474.38</v>
      </c>
      <c r="P15" s="126">
        <v>1003.78</v>
      </c>
      <c r="Q15" s="127"/>
      <c r="R15" s="324"/>
      <c r="S15" s="125">
        <v>293.24</v>
      </c>
      <c r="T15" s="126">
        <v>815.39</v>
      </c>
      <c r="U15" s="126">
        <v>784.49</v>
      </c>
      <c r="V15" s="126">
        <v>1003.78</v>
      </c>
      <c r="W15" s="145">
        <v>1202.4000000000001</v>
      </c>
      <c r="X15" s="146">
        <v>1118.42</v>
      </c>
      <c r="Y15" s="146">
        <v>1205.46</v>
      </c>
      <c r="Z15" s="261"/>
      <c r="AA15" s="137"/>
    </row>
    <row r="16" spans="2:27" s="126" customFormat="1" ht="16.5" customHeight="1" x14ac:dyDescent="0.25">
      <c r="B16" s="262"/>
      <c r="C16" s="133"/>
      <c r="D16" s="134"/>
      <c r="E16" s="134"/>
      <c r="F16" s="134"/>
      <c r="G16" s="134"/>
      <c r="H16" s="134"/>
      <c r="I16" s="134"/>
      <c r="J16" s="134"/>
      <c r="K16" s="134"/>
      <c r="L16" s="134"/>
      <c r="M16" s="134"/>
      <c r="Q16" s="127"/>
      <c r="R16" s="318"/>
      <c r="S16" s="133"/>
      <c r="T16" s="134"/>
      <c r="U16" s="134"/>
      <c r="V16" s="134"/>
      <c r="W16" s="133"/>
      <c r="X16" s="134"/>
      <c r="Y16" s="134"/>
      <c r="Z16" s="263"/>
      <c r="AA16" s="137"/>
    </row>
    <row r="17" spans="2:31" s="137" customFormat="1" ht="16.5" customHeight="1" x14ac:dyDescent="0.25">
      <c r="B17" s="264" t="s">
        <v>81</v>
      </c>
      <c r="C17" s="265">
        <v>9396.56</v>
      </c>
      <c r="D17" s="266">
        <v>11293.81</v>
      </c>
      <c r="E17" s="266">
        <v>12835.15</v>
      </c>
      <c r="F17" s="266">
        <v>13044.93</v>
      </c>
      <c r="G17" s="266">
        <v>13301.97</v>
      </c>
      <c r="H17" s="266">
        <v>13058.35</v>
      </c>
      <c r="I17" s="266">
        <v>14316.32</v>
      </c>
      <c r="J17" s="266">
        <v>15736.16</v>
      </c>
      <c r="K17" s="266">
        <v>16734.47</v>
      </c>
      <c r="L17" s="266">
        <v>16223.8</v>
      </c>
      <c r="M17" s="266">
        <v>17538.71</v>
      </c>
      <c r="N17" s="266">
        <v>17692.650000000001</v>
      </c>
      <c r="O17" s="266">
        <v>18162.55</v>
      </c>
      <c r="P17" s="266">
        <v>22031.58</v>
      </c>
      <c r="Q17" s="267"/>
      <c r="R17" s="318"/>
      <c r="S17" s="268">
        <v>19042.2</v>
      </c>
      <c r="T17" s="266">
        <v>19767.919999999998</v>
      </c>
      <c r="U17" s="266">
        <v>20942.45</v>
      </c>
      <c r="V17" s="266">
        <v>22031.58</v>
      </c>
      <c r="W17" s="269">
        <v>24471.59</v>
      </c>
      <c r="X17" s="270">
        <v>25547.09</v>
      </c>
      <c r="Y17" s="270">
        <v>27972.74</v>
      </c>
      <c r="Z17" s="271"/>
      <c r="AB17" s="126"/>
      <c r="AC17" s="126"/>
      <c r="AD17" s="126"/>
      <c r="AE17" s="126"/>
    </row>
    <row r="18" spans="2:31" ht="16.5" customHeight="1" x14ac:dyDescent="0.25">
      <c r="C18" s="101"/>
      <c r="D18" s="101"/>
      <c r="E18" s="101"/>
      <c r="F18" s="101"/>
      <c r="G18" s="101"/>
      <c r="H18" s="101"/>
      <c r="I18" s="101"/>
      <c r="J18" s="101"/>
      <c r="K18" s="101"/>
      <c r="L18" s="101"/>
      <c r="M18" s="101"/>
      <c r="N18" s="101"/>
      <c r="O18" s="101"/>
      <c r="P18" s="101"/>
      <c r="Q18" s="101"/>
      <c r="R18" s="314"/>
      <c r="S18" s="256"/>
      <c r="T18" s="256"/>
      <c r="U18" s="256"/>
      <c r="V18" s="101"/>
      <c r="W18" s="256"/>
      <c r="X18" s="256"/>
      <c r="Y18" s="272"/>
      <c r="Z18" s="101"/>
      <c r="AA18" s="91"/>
    </row>
    <row r="19" spans="2:31" ht="16.5" customHeight="1" x14ac:dyDescent="0.25">
      <c r="B19" s="957" t="s">
        <v>82</v>
      </c>
      <c r="C19" s="953">
        <v>2008</v>
      </c>
      <c r="D19" s="953">
        <v>2009</v>
      </c>
      <c r="E19" s="953">
        <v>2010</v>
      </c>
      <c r="F19" s="954">
        <v>2011</v>
      </c>
      <c r="G19" s="954">
        <v>2012</v>
      </c>
      <c r="H19" s="954">
        <v>2013</v>
      </c>
      <c r="I19" s="954">
        <v>2014</v>
      </c>
      <c r="J19" s="954">
        <v>2015</v>
      </c>
      <c r="K19" s="954">
        <v>2016</v>
      </c>
      <c r="L19" s="954">
        <v>2017</v>
      </c>
      <c r="M19" s="954">
        <v>2018</v>
      </c>
      <c r="N19" s="954">
        <v>2019</v>
      </c>
      <c r="O19" s="954">
        <v>2020</v>
      </c>
      <c r="P19" s="954">
        <v>2021</v>
      </c>
      <c r="Q19" s="952">
        <v>2022</v>
      </c>
      <c r="R19" s="318"/>
      <c r="S19" s="953" t="s">
        <v>8</v>
      </c>
      <c r="T19" s="954" t="s">
        <v>9</v>
      </c>
      <c r="U19" s="954" t="s">
        <v>10</v>
      </c>
      <c r="V19" s="955" t="s">
        <v>11</v>
      </c>
      <c r="W19" s="953" t="s">
        <v>12</v>
      </c>
      <c r="X19" s="954" t="s">
        <v>13</v>
      </c>
      <c r="Y19" s="959" t="s">
        <v>14</v>
      </c>
      <c r="Z19" s="955" t="s">
        <v>15</v>
      </c>
      <c r="AA19" s="91"/>
    </row>
    <row r="20" spans="2:31" ht="16.5" customHeight="1" x14ac:dyDescent="0.25">
      <c r="B20" s="273"/>
      <c r="C20" s="274"/>
      <c r="D20" s="101"/>
      <c r="E20" s="101"/>
      <c r="F20" s="275"/>
      <c r="G20" s="275"/>
      <c r="H20" s="275"/>
      <c r="I20" s="275"/>
      <c r="J20" s="275"/>
      <c r="K20" s="275"/>
      <c r="L20" s="275"/>
      <c r="M20" s="275"/>
      <c r="N20" s="275"/>
      <c r="O20" s="275"/>
      <c r="P20" s="275"/>
      <c r="Q20" s="276"/>
      <c r="R20" s="314"/>
      <c r="S20" s="277"/>
      <c r="T20" s="278"/>
      <c r="U20" s="278"/>
      <c r="V20" s="279"/>
      <c r="W20" s="277"/>
      <c r="X20" s="278"/>
      <c r="Y20" s="278"/>
      <c r="Z20" s="280"/>
      <c r="AA20" s="91"/>
    </row>
    <row r="21" spans="2:31" s="126" customFormat="1" ht="16.5" customHeight="1" x14ac:dyDescent="0.25">
      <c r="B21" s="254" t="s">
        <v>83</v>
      </c>
      <c r="C21" s="125">
        <v>4913.58</v>
      </c>
      <c r="D21" s="126">
        <v>4913.58</v>
      </c>
      <c r="E21" s="126">
        <v>4913.58</v>
      </c>
      <c r="F21" s="126">
        <v>4913.58</v>
      </c>
      <c r="G21" s="126">
        <v>4913.58</v>
      </c>
      <c r="H21" s="126">
        <v>4913.58</v>
      </c>
      <c r="I21" s="126">
        <v>4913.58</v>
      </c>
      <c r="J21" s="126">
        <v>4913.58</v>
      </c>
      <c r="K21" s="126">
        <v>4913.58</v>
      </c>
      <c r="L21" s="126">
        <v>4913.58</v>
      </c>
      <c r="M21" s="126">
        <v>4913.58</v>
      </c>
      <c r="N21" s="126">
        <v>4913.58</v>
      </c>
      <c r="O21" s="126">
        <v>4913.58</v>
      </c>
      <c r="P21" s="126">
        <v>6401.8</v>
      </c>
      <c r="Q21" s="127"/>
      <c r="R21" s="318"/>
      <c r="S21" s="125">
        <v>4913.58</v>
      </c>
      <c r="T21" s="126">
        <v>6401.84</v>
      </c>
      <c r="U21" s="126">
        <v>6401.83</v>
      </c>
      <c r="V21" s="126">
        <v>6401.8</v>
      </c>
      <c r="W21" s="145">
        <v>6401.8</v>
      </c>
      <c r="X21" s="146">
        <v>6401.8</v>
      </c>
      <c r="Y21" s="146">
        <v>6401.8</v>
      </c>
      <c r="Z21" s="281"/>
      <c r="AA21" s="137"/>
    </row>
    <row r="22" spans="2:31" s="126" customFormat="1" ht="16.5" customHeight="1" x14ac:dyDescent="0.25">
      <c r="B22" s="254" t="s">
        <v>84</v>
      </c>
      <c r="C22" s="125">
        <v>89.42</v>
      </c>
      <c r="D22" s="126">
        <v>192.14</v>
      </c>
      <c r="E22" s="126">
        <v>274.19</v>
      </c>
      <c r="F22" s="126">
        <v>324.99</v>
      </c>
      <c r="G22" s="126">
        <v>383.82</v>
      </c>
      <c r="H22" s="126">
        <v>622.57000000000005</v>
      </c>
      <c r="I22" s="126">
        <v>742.06</v>
      </c>
      <c r="J22" s="126">
        <v>890.81</v>
      </c>
      <c r="K22" s="126">
        <v>1155.06</v>
      </c>
      <c r="L22" s="126">
        <v>1145.51</v>
      </c>
      <c r="M22" s="126">
        <v>1282.07</v>
      </c>
      <c r="N22" s="126">
        <v>1584.14</v>
      </c>
      <c r="O22" s="126">
        <v>1878.29</v>
      </c>
      <c r="P22" s="126">
        <v>1709.63</v>
      </c>
      <c r="Q22" s="127"/>
      <c r="R22" s="314"/>
      <c r="S22" s="125">
        <v>2424.6999999999998</v>
      </c>
      <c r="T22" s="126">
        <v>2231.37</v>
      </c>
      <c r="U22" s="126">
        <v>1856.64</v>
      </c>
      <c r="V22" s="126">
        <v>1709.63</v>
      </c>
      <c r="W22" s="145">
        <v>2283.4299999999998</v>
      </c>
      <c r="X22" s="146">
        <v>2041.32</v>
      </c>
      <c r="Y22" s="146">
        <v>2020.88</v>
      </c>
      <c r="Z22" s="281"/>
      <c r="AA22" s="137"/>
    </row>
    <row r="23" spans="2:31" s="126" customFormat="1" ht="16.5" customHeight="1" x14ac:dyDescent="0.25">
      <c r="B23" s="307" t="s">
        <v>85</v>
      </c>
      <c r="C23" s="125">
        <v>104.36</v>
      </c>
      <c r="D23" s="126">
        <v>114.35</v>
      </c>
      <c r="E23" s="126">
        <v>80.2</v>
      </c>
      <c r="F23" s="126">
        <v>88.6</v>
      </c>
      <c r="G23" s="126">
        <v>126.27</v>
      </c>
      <c r="H23" s="126">
        <v>135.12</v>
      </c>
      <c r="I23" s="126">
        <v>126.01</v>
      </c>
      <c r="J23" s="126">
        <v>166.61</v>
      </c>
      <c r="K23" s="126">
        <v>56.33</v>
      </c>
      <c r="L23" s="126">
        <v>275.89999999999998</v>
      </c>
      <c r="M23" s="126">
        <v>313.36</v>
      </c>
      <c r="N23" s="126">
        <v>475.13</v>
      </c>
      <c r="O23" s="126">
        <v>555.67999999999995</v>
      </c>
      <c r="P23" s="126">
        <v>655.44</v>
      </c>
      <c r="Q23" s="127"/>
      <c r="R23" s="318"/>
      <c r="S23" s="125">
        <v>37.78</v>
      </c>
      <c r="T23" s="126">
        <v>141.55000000000001</v>
      </c>
      <c r="U23" s="126">
        <v>148.16999999999999</v>
      </c>
      <c r="V23" s="126">
        <v>655.44</v>
      </c>
      <c r="W23" s="145">
        <v>65.94</v>
      </c>
      <c r="X23" s="146">
        <v>264.74</v>
      </c>
      <c r="Y23" s="146">
        <v>415.75</v>
      </c>
      <c r="Z23" s="281"/>
      <c r="AA23" s="137"/>
    </row>
    <row r="24" spans="2:31" s="126" customFormat="1" ht="16.5" customHeight="1" x14ac:dyDescent="0.25">
      <c r="B24" s="254" t="s">
        <v>67</v>
      </c>
      <c r="C24" s="125">
        <v>82.75</v>
      </c>
      <c r="D24" s="126">
        <v>107.49</v>
      </c>
      <c r="E24" s="126">
        <v>125.54</v>
      </c>
      <c r="F24" s="126">
        <v>126.56</v>
      </c>
      <c r="G24" s="126">
        <v>325.17</v>
      </c>
      <c r="H24" s="126">
        <v>418.06</v>
      </c>
      <c r="I24" s="126">
        <v>549.11</v>
      </c>
      <c r="J24" s="126">
        <v>863.11</v>
      </c>
      <c r="K24" s="126">
        <v>1448.05</v>
      </c>
      <c r="L24" s="126">
        <v>1560.18</v>
      </c>
      <c r="M24" s="126">
        <v>1613.39</v>
      </c>
      <c r="N24" s="126">
        <v>1361.86</v>
      </c>
      <c r="O24" s="126">
        <v>1276.28</v>
      </c>
      <c r="P24" s="126">
        <v>1408.03</v>
      </c>
      <c r="Q24" s="127"/>
      <c r="R24" s="326"/>
      <c r="S24" s="125">
        <v>1331.15</v>
      </c>
      <c r="T24" s="126">
        <v>1324.83</v>
      </c>
      <c r="U24" s="126">
        <v>1344.16</v>
      </c>
      <c r="V24" s="126">
        <v>1408.03</v>
      </c>
      <c r="W24" s="145">
        <v>1519.45</v>
      </c>
      <c r="X24" s="146">
        <v>1574.32</v>
      </c>
      <c r="Y24" s="146">
        <v>1626.34</v>
      </c>
      <c r="Z24" s="281"/>
      <c r="AA24" s="137"/>
    </row>
    <row r="25" spans="2:31" s="126" customFormat="1" ht="16.5" customHeight="1" x14ac:dyDescent="0.25">
      <c r="B25" s="43"/>
      <c r="C25" s="282"/>
      <c r="D25" s="283"/>
      <c r="E25" s="283"/>
      <c r="F25" s="283"/>
      <c r="G25" s="283"/>
      <c r="H25" s="283"/>
      <c r="I25" s="283"/>
      <c r="J25" s="283"/>
      <c r="K25" s="283"/>
      <c r="L25" s="283"/>
      <c r="M25" s="283"/>
      <c r="Q25" s="127"/>
      <c r="R25" s="326"/>
      <c r="S25" s="282"/>
      <c r="T25" s="283"/>
      <c r="U25" s="283"/>
      <c r="W25" s="282"/>
      <c r="X25" s="283"/>
      <c r="Y25" s="283"/>
      <c r="Z25" s="284"/>
      <c r="AA25" s="137"/>
    </row>
    <row r="26" spans="2:31" s="126" customFormat="1" ht="16.5" customHeight="1" x14ac:dyDescent="0.25">
      <c r="B26" s="285" t="s">
        <v>86</v>
      </c>
      <c r="C26" s="286">
        <v>5190.1099999999997</v>
      </c>
      <c r="D26" s="287">
        <v>5327.55</v>
      </c>
      <c r="E26" s="287">
        <v>5393.51</v>
      </c>
      <c r="F26" s="287">
        <v>5453.73</v>
      </c>
      <c r="G26" s="287">
        <v>5748.83</v>
      </c>
      <c r="H26" s="287">
        <v>6089.32</v>
      </c>
      <c r="I26" s="287">
        <v>6330.76</v>
      </c>
      <c r="J26" s="287">
        <v>6834.11</v>
      </c>
      <c r="K26" s="287">
        <v>7573.01</v>
      </c>
      <c r="L26" s="287">
        <v>7895.15</v>
      </c>
      <c r="M26" s="287">
        <v>8122.4</v>
      </c>
      <c r="N26" s="287">
        <v>8334.7000000000007</v>
      </c>
      <c r="O26" s="287">
        <v>8623.83</v>
      </c>
      <c r="P26" s="287">
        <v>10174.91</v>
      </c>
      <c r="Q26" s="288"/>
      <c r="R26" s="324"/>
      <c r="S26" s="289">
        <v>8707.2000000000007</v>
      </c>
      <c r="T26" s="290">
        <v>10099.59</v>
      </c>
      <c r="U26" s="290">
        <v>9750.81</v>
      </c>
      <c r="V26" s="291">
        <v>10174.91</v>
      </c>
      <c r="W26" s="289">
        <v>10270.620000000001</v>
      </c>
      <c r="X26" s="290">
        <v>10282.18</v>
      </c>
      <c r="Y26" s="290">
        <v>10464.76</v>
      </c>
      <c r="Z26" s="292"/>
      <c r="AA26" s="137"/>
    </row>
    <row r="27" spans="2:31" ht="16.5" customHeight="1" x14ac:dyDescent="0.25">
      <c r="C27" s="101"/>
      <c r="D27" s="101"/>
      <c r="E27" s="101"/>
      <c r="F27" s="101"/>
      <c r="G27" s="101"/>
      <c r="H27" s="101"/>
      <c r="I27" s="101"/>
      <c r="J27" s="101"/>
      <c r="K27" s="101"/>
      <c r="L27" s="101"/>
      <c r="M27" s="101"/>
      <c r="N27" s="101"/>
      <c r="O27" s="101"/>
      <c r="P27" s="101"/>
      <c r="Q27" s="101"/>
      <c r="R27" s="318"/>
      <c r="S27" s="256"/>
      <c r="T27" s="256"/>
      <c r="U27" s="256"/>
      <c r="V27" s="101"/>
      <c r="W27" s="256"/>
      <c r="X27" s="256"/>
      <c r="Y27" s="272"/>
      <c r="Z27" s="101"/>
      <c r="AA27" s="91"/>
    </row>
    <row r="28" spans="2:31" ht="16.5" customHeight="1" x14ac:dyDescent="0.25">
      <c r="B28" s="960" t="s">
        <v>87</v>
      </c>
      <c r="C28" s="953">
        <v>2008</v>
      </c>
      <c r="D28" s="953">
        <v>2009</v>
      </c>
      <c r="E28" s="953">
        <v>2010</v>
      </c>
      <c r="F28" s="954">
        <v>2011</v>
      </c>
      <c r="G28" s="954">
        <v>2012</v>
      </c>
      <c r="H28" s="954">
        <v>2013</v>
      </c>
      <c r="I28" s="954">
        <v>2014</v>
      </c>
      <c r="J28" s="954">
        <v>2015</v>
      </c>
      <c r="K28" s="954">
        <v>2016</v>
      </c>
      <c r="L28" s="954">
        <v>2017</v>
      </c>
      <c r="M28" s="954">
        <v>2018</v>
      </c>
      <c r="N28" s="954">
        <v>2019</v>
      </c>
      <c r="O28" s="954">
        <v>2020</v>
      </c>
      <c r="P28" s="954">
        <v>2021</v>
      </c>
      <c r="Q28" s="952">
        <v>2022</v>
      </c>
      <c r="R28" s="318"/>
      <c r="S28" s="953" t="s">
        <v>8</v>
      </c>
      <c r="T28" s="954" t="s">
        <v>9</v>
      </c>
      <c r="U28" s="954" t="s">
        <v>10</v>
      </c>
      <c r="V28" s="955" t="s">
        <v>11</v>
      </c>
      <c r="W28" s="953" t="s">
        <v>12</v>
      </c>
      <c r="X28" s="954" t="s">
        <v>13</v>
      </c>
      <c r="Y28" s="959" t="s">
        <v>14</v>
      </c>
      <c r="Z28" s="955" t="s">
        <v>15</v>
      </c>
      <c r="AA28" s="91"/>
    </row>
    <row r="29" spans="2:31" ht="16.5" customHeight="1" x14ac:dyDescent="0.25">
      <c r="B29" s="293"/>
      <c r="C29" s="294"/>
      <c r="D29" s="295"/>
      <c r="E29" s="295"/>
      <c r="F29" s="295"/>
      <c r="G29" s="295"/>
      <c r="H29" s="295"/>
      <c r="I29" s="295"/>
      <c r="J29" s="295"/>
      <c r="K29" s="295"/>
      <c r="L29" s="295"/>
      <c r="M29" s="295"/>
      <c r="N29" s="295"/>
      <c r="O29" s="295"/>
      <c r="P29" s="295"/>
      <c r="Q29" s="296"/>
      <c r="R29" s="324"/>
      <c r="S29" s="277"/>
      <c r="T29" s="278"/>
      <c r="U29" s="278"/>
      <c r="V29" s="279"/>
      <c r="W29" s="277"/>
      <c r="X29" s="278"/>
      <c r="Y29" s="278"/>
      <c r="Z29" s="280"/>
      <c r="AA29" s="91"/>
    </row>
    <row r="30" spans="2:31" s="126" customFormat="1" ht="16.5" customHeight="1" x14ac:dyDescent="0.25">
      <c r="B30" s="255" t="s">
        <v>88</v>
      </c>
      <c r="C30" s="125">
        <v>1462.27</v>
      </c>
      <c r="D30" s="126">
        <v>2673.44</v>
      </c>
      <c r="E30" s="126">
        <v>3533.59</v>
      </c>
      <c r="F30" s="126">
        <v>3826.12</v>
      </c>
      <c r="G30" s="126">
        <v>3874.32</v>
      </c>
      <c r="H30" s="126">
        <v>3665.88</v>
      </c>
      <c r="I30" s="126">
        <v>3901.92</v>
      </c>
      <c r="J30" s="126">
        <v>4220.2700000000004</v>
      </c>
      <c r="K30" s="126">
        <v>3406.07</v>
      </c>
      <c r="L30" s="126">
        <v>3236.96</v>
      </c>
      <c r="M30" s="126">
        <v>3649.99</v>
      </c>
      <c r="N30" s="126">
        <v>3416.54</v>
      </c>
      <c r="O30" s="126">
        <v>3946.52</v>
      </c>
      <c r="P30" s="126">
        <v>4040.95</v>
      </c>
      <c r="Q30" s="127"/>
      <c r="R30" s="318"/>
      <c r="S30" s="125">
        <v>4971.1899999999996</v>
      </c>
      <c r="T30" s="126">
        <v>4414.4799999999996</v>
      </c>
      <c r="U30" s="126">
        <v>4154.43</v>
      </c>
      <c r="V30" s="126">
        <v>4040.95</v>
      </c>
      <c r="W30" s="145">
        <v>5482.77</v>
      </c>
      <c r="X30" s="146">
        <v>6398.48</v>
      </c>
      <c r="Y30" s="146">
        <v>6810.83</v>
      </c>
      <c r="Z30" s="281"/>
      <c r="AA30" s="137"/>
    </row>
    <row r="31" spans="2:31" s="126" customFormat="1" ht="16.5" customHeight="1" x14ac:dyDescent="0.25">
      <c r="B31" s="255" t="s">
        <v>89</v>
      </c>
      <c r="C31" s="125">
        <v>894.85</v>
      </c>
      <c r="D31" s="126">
        <v>919.85</v>
      </c>
      <c r="E31" s="126">
        <v>1008.78</v>
      </c>
      <c r="F31" s="126">
        <v>1010.61</v>
      </c>
      <c r="G31" s="126">
        <v>942.15</v>
      </c>
      <c r="H31" s="126">
        <v>836.34</v>
      </c>
      <c r="I31" s="126">
        <v>1066.7</v>
      </c>
      <c r="J31" s="126">
        <v>1164.77</v>
      </c>
      <c r="K31" s="126">
        <v>1520.23</v>
      </c>
      <c r="L31" s="126">
        <v>1249.1099999999999</v>
      </c>
      <c r="M31" s="126">
        <v>1269.48</v>
      </c>
      <c r="N31" s="126">
        <v>1286.93</v>
      </c>
      <c r="O31" s="126">
        <v>1143.45</v>
      </c>
      <c r="P31" s="126">
        <v>1537.14</v>
      </c>
      <c r="Q31" s="127"/>
      <c r="R31" s="324"/>
      <c r="S31" s="125">
        <v>910.6</v>
      </c>
      <c r="T31" s="126">
        <v>858.05</v>
      </c>
      <c r="U31" s="126">
        <v>1456.44</v>
      </c>
      <c r="V31" s="126">
        <v>1537.14</v>
      </c>
      <c r="W31" s="145">
        <v>1516.8</v>
      </c>
      <c r="X31" s="146">
        <v>1531.91</v>
      </c>
      <c r="Y31" s="146">
        <v>1609.88</v>
      </c>
      <c r="Z31" s="281"/>
      <c r="AA31" s="137"/>
    </row>
    <row r="32" spans="2:31" s="126" customFormat="1" ht="16.5" customHeight="1" x14ac:dyDescent="0.25">
      <c r="B32" s="254" t="s">
        <v>34</v>
      </c>
      <c r="C32" s="150">
        <v>0</v>
      </c>
      <c r="D32" s="126">
        <v>0</v>
      </c>
      <c r="E32" s="126">
        <v>0</v>
      </c>
      <c r="F32" s="126">
        <v>0</v>
      </c>
      <c r="G32" s="126">
        <v>0</v>
      </c>
      <c r="H32" s="126">
        <v>0</v>
      </c>
      <c r="I32" s="126">
        <v>0</v>
      </c>
      <c r="J32" s="126">
        <v>0</v>
      </c>
      <c r="K32" s="126">
        <v>0</v>
      </c>
      <c r="L32" s="126">
        <v>0</v>
      </c>
      <c r="M32" s="126">
        <v>0</v>
      </c>
      <c r="N32" s="126">
        <v>618.25</v>
      </c>
      <c r="O32" s="126">
        <v>689.24</v>
      </c>
      <c r="P32" s="126">
        <v>698.53</v>
      </c>
      <c r="Q32" s="127"/>
      <c r="R32" s="318"/>
      <c r="S32" s="125">
        <v>653.65</v>
      </c>
      <c r="T32" s="126">
        <v>716.3</v>
      </c>
      <c r="U32" s="126">
        <v>729.92</v>
      </c>
      <c r="V32" s="126">
        <v>698.53</v>
      </c>
      <c r="W32" s="145">
        <v>792.19</v>
      </c>
      <c r="X32" s="146">
        <v>814.32</v>
      </c>
      <c r="Y32" s="146">
        <v>993.52</v>
      </c>
      <c r="Z32" s="281"/>
      <c r="AA32" s="137"/>
    </row>
    <row r="33" spans="2:27" s="126" customFormat="1" ht="16.5" customHeight="1" x14ac:dyDescent="0.25">
      <c r="B33" s="255" t="s">
        <v>59</v>
      </c>
      <c r="C33" s="125">
        <v>50.86</v>
      </c>
      <c r="D33" s="126">
        <v>67.08</v>
      </c>
      <c r="E33" s="126">
        <v>53.79</v>
      </c>
      <c r="F33" s="126">
        <v>57.98</v>
      </c>
      <c r="G33" s="126">
        <v>63.6</v>
      </c>
      <c r="H33" s="126">
        <v>64.540000000000006</v>
      </c>
      <c r="I33" s="126">
        <v>98.91</v>
      </c>
      <c r="J33" s="126">
        <v>121.43</v>
      </c>
      <c r="K33" s="126">
        <v>275.06</v>
      </c>
      <c r="L33" s="126">
        <v>275.72000000000003</v>
      </c>
      <c r="M33" s="126">
        <v>295.32</v>
      </c>
      <c r="N33" s="126">
        <v>278.05</v>
      </c>
      <c r="O33" s="126">
        <v>315.3</v>
      </c>
      <c r="P33" s="126">
        <v>324.16000000000003</v>
      </c>
      <c r="Q33" s="127"/>
      <c r="R33" s="318"/>
      <c r="S33" s="125">
        <v>313.91000000000003</v>
      </c>
      <c r="T33" s="126">
        <v>319.95999999999998</v>
      </c>
      <c r="U33" s="126">
        <v>339.09</v>
      </c>
      <c r="V33" s="126">
        <v>324.16000000000003</v>
      </c>
      <c r="W33" s="145">
        <v>330.94</v>
      </c>
      <c r="X33" s="146">
        <v>343.9</v>
      </c>
      <c r="Y33" s="146">
        <v>360.49</v>
      </c>
      <c r="Z33" s="281"/>
      <c r="AA33" s="137"/>
    </row>
    <row r="34" spans="2:27" s="126" customFormat="1" ht="16.5" customHeight="1" x14ac:dyDescent="0.25">
      <c r="B34" s="255" t="s">
        <v>90</v>
      </c>
      <c r="C34" s="125">
        <v>303.33</v>
      </c>
      <c r="D34" s="126">
        <v>342.92</v>
      </c>
      <c r="E34" s="126">
        <v>371.6</v>
      </c>
      <c r="F34" s="126">
        <v>381.47</v>
      </c>
      <c r="G34" s="126">
        <v>380.59</v>
      </c>
      <c r="H34" s="126">
        <v>367.18</v>
      </c>
      <c r="I34" s="126">
        <v>270.39</v>
      </c>
      <c r="J34" s="126">
        <v>316.5</v>
      </c>
      <c r="K34" s="126">
        <v>365.09</v>
      </c>
      <c r="L34" s="126">
        <v>355.61</v>
      </c>
      <c r="M34" s="126">
        <v>463.06</v>
      </c>
      <c r="N34" s="126">
        <v>355.48</v>
      </c>
      <c r="O34" s="126">
        <v>427.1</v>
      </c>
      <c r="P34" s="126">
        <v>454.56</v>
      </c>
      <c r="Q34" s="127"/>
      <c r="R34" s="137"/>
      <c r="S34" s="125">
        <v>419.92</v>
      </c>
      <c r="T34" s="126">
        <v>413.07</v>
      </c>
      <c r="U34" s="126">
        <v>394.19</v>
      </c>
      <c r="V34" s="126">
        <v>454.56</v>
      </c>
      <c r="W34" s="145">
        <v>513.08000000000004</v>
      </c>
      <c r="X34" s="146">
        <v>463.58</v>
      </c>
      <c r="Y34" s="146">
        <v>535.61</v>
      </c>
      <c r="Z34" s="281"/>
      <c r="AA34" s="137"/>
    </row>
    <row r="35" spans="2:27" s="126" customFormat="1" ht="16.5" customHeight="1" x14ac:dyDescent="0.25">
      <c r="B35" s="255" t="s">
        <v>91</v>
      </c>
      <c r="C35" s="150">
        <v>201.82</v>
      </c>
      <c r="D35" s="126">
        <v>433.76</v>
      </c>
      <c r="E35" s="126">
        <v>635.27</v>
      </c>
      <c r="F35" s="126">
        <v>773.25</v>
      </c>
      <c r="G35" s="126">
        <v>737.6</v>
      </c>
      <c r="H35" s="126">
        <v>672.15</v>
      </c>
      <c r="I35" s="126">
        <v>735.26</v>
      </c>
      <c r="J35" s="126">
        <v>791.44</v>
      </c>
      <c r="K35" s="126">
        <v>819.2</v>
      </c>
      <c r="L35" s="126">
        <v>914.61</v>
      </c>
      <c r="M35" s="126">
        <v>961.77</v>
      </c>
      <c r="N35" s="126">
        <v>1002.86</v>
      </c>
      <c r="O35" s="126">
        <v>790.09</v>
      </c>
      <c r="P35" s="126">
        <v>722.6</v>
      </c>
      <c r="Q35" s="127"/>
      <c r="R35" s="137"/>
      <c r="S35" s="125">
        <v>746.09</v>
      </c>
      <c r="T35" s="126">
        <v>731.25</v>
      </c>
      <c r="U35" s="126">
        <v>746.73</v>
      </c>
      <c r="V35" s="126">
        <v>722.6</v>
      </c>
      <c r="W35" s="145">
        <v>734.77</v>
      </c>
      <c r="X35" s="146">
        <v>807.06</v>
      </c>
      <c r="Y35" s="146">
        <v>856.76</v>
      </c>
      <c r="Z35" s="281"/>
      <c r="AA35" s="137"/>
    </row>
    <row r="36" spans="2:27" s="126" customFormat="1" ht="16.5" customHeight="1" x14ac:dyDescent="0.25">
      <c r="B36" s="306" t="s">
        <v>92</v>
      </c>
      <c r="C36" s="125">
        <v>1293.31</v>
      </c>
      <c r="D36" s="126">
        <v>1529.2</v>
      </c>
      <c r="E36" s="126">
        <v>1838.61</v>
      </c>
      <c r="F36" s="126">
        <v>1541.77</v>
      </c>
      <c r="G36" s="126">
        <v>1554.88</v>
      </c>
      <c r="H36" s="126">
        <v>1362.94</v>
      </c>
      <c r="I36" s="126">
        <v>1912.37</v>
      </c>
      <c r="J36" s="126">
        <v>2287.63</v>
      </c>
      <c r="K36" s="126">
        <v>2775.81</v>
      </c>
      <c r="L36" s="126">
        <v>2296.64</v>
      </c>
      <c r="M36" s="126">
        <v>2776.69</v>
      </c>
      <c r="N36" s="126">
        <v>2399.85</v>
      </c>
      <c r="O36" s="126">
        <v>2227.0300000000002</v>
      </c>
      <c r="P36" s="126">
        <v>4078.73</v>
      </c>
      <c r="Q36" s="127"/>
      <c r="R36" s="324"/>
      <c r="S36" s="125">
        <v>2319.64</v>
      </c>
      <c r="T36" s="126">
        <v>2215.21</v>
      </c>
      <c r="U36" s="126">
        <v>3370.84</v>
      </c>
      <c r="V36" s="126">
        <v>4078.73</v>
      </c>
      <c r="W36" s="145">
        <v>4830.43</v>
      </c>
      <c r="X36" s="146">
        <v>4905.6499999999996</v>
      </c>
      <c r="Y36" s="146">
        <v>6340.89</v>
      </c>
      <c r="Z36" s="281"/>
      <c r="AA36" s="137"/>
    </row>
    <row r="37" spans="2:27" s="126" customFormat="1" ht="16.5" customHeight="1" x14ac:dyDescent="0.25">
      <c r="B37" s="297"/>
      <c r="C37" s="133"/>
      <c r="D37" s="134"/>
      <c r="E37" s="134"/>
      <c r="F37" s="134"/>
      <c r="G37" s="134"/>
      <c r="H37" s="134"/>
      <c r="I37" s="134"/>
      <c r="J37" s="134"/>
      <c r="K37" s="134"/>
      <c r="L37" s="134"/>
      <c r="M37" s="134"/>
      <c r="Q37" s="127"/>
      <c r="R37" s="318"/>
      <c r="S37" s="282"/>
      <c r="T37" s="283"/>
      <c r="U37" s="283"/>
      <c r="V37" s="283"/>
      <c r="W37" s="282"/>
      <c r="X37" s="283"/>
      <c r="Y37" s="283"/>
      <c r="Z37" s="284"/>
      <c r="AA37" s="137"/>
    </row>
    <row r="38" spans="2:27" s="137" customFormat="1" ht="16.5" customHeight="1" x14ac:dyDescent="0.25">
      <c r="B38" s="264" t="s">
        <v>93</v>
      </c>
      <c r="C38" s="265">
        <v>4206.45</v>
      </c>
      <c r="D38" s="266">
        <v>5966.26</v>
      </c>
      <c r="E38" s="266">
        <v>7441.64</v>
      </c>
      <c r="F38" s="266">
        <v>7591.2</v>
      </c>
      <c r="G38" s="266">
        <v>7553.15</v>
      </c>
      <c r="H38" s="266">
        <v>6969.03</v>
      </c>
      <c r="I38" s="266">
        <v>7985.56</v>
      </c>
      <c r="J38" s="266">
        <v>8902.0499999999993</v>
      </c>
      <c r="K38" s="266">
        <v>9161.4599999999991</v>
      </c>
      <c r="L38" s="266">
        <v>8328.65</v>
      </c>
      <c r="M38" s="266">
        <v>9416.31</v>
      </c>
      <c r="N38" s="266">
        <v>9357.9500000000007</v>
      </c>
      <c r="O38" s="266">
        <v>9538.7199999999993</v>
      </c>
      <c r="P38" s="266">
        <v>11856.67</v>
      </c>
      <c r="Q38" s="267"/>
      <c r="R38" s="318"/>
      <c r="S38" s="298">
        <v>10335</v>
      </c>
      <c r="T38" s="287">
        <v>9668.32</v>
      </c>
      <c r="U38" s="287">
        <v>11191.64</v>
      </c>
      <c r="V38" s="287">
        <v>11856.67</v>
      </c>
      <c r="W38" s="289">
        <v>14200.97</v>
      </c>
      <c r="X38" s="290">
        <v>15264.9</v>
      </c>
      <c r="Y38" s="290">
        <v>17507.98</v>
      </c>
      <c r="Z38" s="299"/>
    </row>
    <row r="39" spans="2:27" s="126" customFormat="1" ht="16.5" customHeight="1" x14ac:dyDescent="0.25">
      <c r="B39" s="48"/>
      <c r="C39" s="265"/>
      <c r="D39" s="266"/>
      <c r="E39" s="266"/>
      <c r="F39" s="266"/>
      <c r="G39" s="266"/>
      <c r="H39" s="266"/>
      <c r="I39" s="266"/>
      <c r="J39" s="266"/>
      <c r="K39" s="266"/>
      <c r="L39" s="266"/>
      <c r="M39" s="266"/>
      <c r="Q39" s="127"/>
      <c r="R39" s="137"/>
      <c r="S39" s="265"/>
      <c r="T39" s="300"/>
      <c r="U39" s="300"/>
      <c r="V39" s="300"/>
      <c r="W39" s="301"/>
      <c r="X39" s="300"/>
      <c r="Y39" s="300"/>
      <c r="Z39" s="302"/>
      <c r="AA39" s="137"/>
    </row>
    <row r="40" spans="2:27" s="137" customFormat="1" ht="16.5" customHeight="1" x14ac:dyDescent="0.25">
      <c r="B40" s="264" t="s">
        <v>94</v>
      </c>
      <c r="C40" s="265">
        <v>9396.56</v>
      </c>
      <c r="D40" s="266">
        <v>11293.81</v>
      </c>
      <c r="E40" s="266">
        <v>12835.15</v>
      </c>
      <c r="F40" s="266">
        <v>13044.93</v>
      </c>
      <c r="G40" s="266">
        <v>13301.97</v>
      </c>
      <c r="H40" s="266">
        <v>13058.35</v>
      </c>
      <c r="I40" s="266">
        <v>14316.32</v>
      </c>
      <c r="J40" s="266">
        <v>15736.16</v>
      </c>
      <c r="K40" s="266">
        <v>16734.47</v>
      </c>
      <c r="L40" s="266">
        <v>16223.8</v>
      </c>
      <c r="M40" s="266">
        <v>17538.71</v>
      </c>
      <c r="N40" s="266">
        <v>17692.650000000001</v>
      </c>
      <c r="O40" s="266">
        <v>18162.55</v>
      </c>
      <c r="P40" s="266">
        <v>22031.58</v>
      </c>
      <c r="Q40" s="267"/>
      <c r="S40" s="298">
        <v>19042.2</v>
      </c>
      <c r="T40" s="287">
        <v>19767.919999999998</v>
      </c>
      <c r="U40" s="287">
        <v>20942.45</v>
      </c>
      <c r="V40" s="287">
        <v>22031.58</v>
      </c>
      <c r="W40" s="289">
        <v>24471.59</v>
      </c>
      <c r="X40" s="290">
        <v>25547.09</v>
      </c>
      <c r="Y40" s="290">
        <v>27972.74</v>
      </c>
      <c r="Z40" s="299"/>
    </row>
    <row r="41" spans="2:27" ht="16.5" customHeight="1" x14ac:dyDescent="0.25">
      <c r="C41" s="303"/>
      <c r="D41" s="303"/>
      <c r="E41" s="303"/>
      <c r="F41" s="303"/>
      <c r="G41" s="303"/>
      <c r="H41" s="303"/>
      <c r="I41" s="303"/>
      <c r="J41" s="303"/>
      <c r="K41" s="303"/>
      <c r="L41" s="303"/>
      <c r="M41" s="303"/>
      <c r="N41" s="303"/>
      <c r="O41" s="303"/>
      <c r="P41" s="303"/>
      <c r="Q41" s="303"/>
      <c r="R41" s="137"/>
      <c r="S41" s="303"/>
      <c r="T41" s="303"/>
      <c r="U41" s="303"/>
      <c r="V41" s="303"/>
      <c r="W41" s="303"/>
      <c r="X41" s="303"/>
      <c r="Y41" s="303"/>
      <c r="Z41" s="303"/>
      <c r="AA41" s="304"/>
    </row>
    <row r="42" spans="2:27" ht="16.5" customHeight="1" x14ac:dyDescent="0.25">
      <c r="D42" s="303"/>
      <c r="R42" s="318"/>
    </row>
    <row r="43" spans="2:27" ht="16.5" customHeight="1" x14ac:dyDescent="0.25">
      <c r="C43" s="303"/>
      <c r="D43" s="303"/>
      <c r="E43" s="303"/>
      <c r="F43" s="303"/>
      <c r="G43" s="303"/>
      <c r="H43" s="303"/>
      <c r="I43" s="303"/>
      <c r="J43" s="303"/>
      <c r="K43" s="303"/>
      <c r="L43" s="303"/>
      <c r="M43" s="303"/>
      <c r="N43" s="303"/>
      <c r="O43" s="303"/>
      <c r="P43" s="303"/>
      <c r="Q43" s="303"/>
      <c r="R43" s="137"/>
      <c r="S43" s="303"/>
      <c r="T43" s="303"/>
      <c r="U43" s="303"/>
      <c r="V43" s="303"/>
      <c r="W43" s="303"/>
      <c r="X43" s="303"/>
      <c r="Z43" s="303"/>
      <c r="AA43" s="304"/>
    </row>
    <row r="44" spans="2:27" ht="16.5" customHeight="1" x14ac:dyDescent="0.25">
      <c r="D44" s="303"/>
      <c r="R44" s="318"/>
    </row>
    <row r="45" spans="2:27" ht="16.5" customHeight="1" x14ac:dyDescent="0.25">
      <c r="R45" s="137"/>
    </row>
    <row r="46" spans="2:27" ht="16.5" customHeight="1" x14ac:dyDescent="0.25">
      <c r="D46" s="303"/>
      <c r="E46" s="303"/>
      <c r="R46" s="318"/>
    </row>
    <row r="47" spans="2:27" ht="16.5" customHeight="1" x14ac:dyDescent="0.25">
      <c r="R47" s="137"/>
    </row>
    <row r="48" spans="2:27" ht="16.5" customHeight="1" x14ac:dyDescent="0.25">
      <c r="R48" s="137"/>
    </row>
    <row r="49" spans="18:18" ht="16.5" customHeight="1" x14ac:dyDescent="0.25">
      <c r="R49" s="126"/>
    </row>
    <row r="50" spans="18:18" ht="16.5" customHeight="1" x14ac:dyDescent="0.25">
      <c r="R50" s="151"/>
    </row>
    <row r="51" spans="18:18" ht="16.5" customHeight="1" x14ac:dyDescent="0.25">
      <c r="R51" s="151"/>
    </row>
    <row r="52" spans="18:18" ht="16.5" customHeight="1" x14ac:dyDescent="0.25">
      <c r="R52" s="326"/>
    </row>
    <row r="53" spans="18:18" ht="16.5" customHeight="1" x14ac:dyDescent="0.25">
      <c r="R53" s="137"/>
    </row>
    <row r="54" spans="18:18" ht="16.5" customHeight="1" x14ac:dyDescent="0.25">
      <c r="R54" s="314"/>
    </row>
    <row r="55" spans="18:18" ht="16.5" customHeight="1" x14ac:dyDescent="0.25">
      <c r="R55" s="318"/>
    </row>
    <row r="56" spans="18:18" ht="16.5" customHeight="1" x14ac:dyDescent="0.25">
      <c r="R56" s="318"/>
    </row>
    <row r="57" spans="18:18" ht="16.5" customHeight="1" x14ac:dyDescent="0.25">
      <c r="R57" s="318"/>
    </row>
    <row r="58" spans="18:18" ht="16.5" customHeight="1" x14ac:dyDescent="0.25">
      <c r="R58" s="314"/>
    </row>
    <row r="59" spans="18:18" ht="16.5" customHeight="1" x14ac:dyDescent="0.25">
      <c r="R59" s="318"/>
    </row>
    <row r="60" spans="18:18" ht="16.5" customHeight="1" x14ac:dyDescent="0.25">
      <c r="R60" s="324"/>
    </row>
    <row r="61" spans="18:18" ht="16.5" customHeight="1" x14ac:dyDescent="0.25">
      <c r="R61" s="318"/>
    </row>
    <row r="62" spans="18:18" ht="16.5" customHeight="1" x14ac:dyDescent="0.25">
      <c r="R62" s="318"/>
    </row>
    <row r="63" spans="18:18" ht="16.5" customHeight="1" x14ac:dyDescent="0.25">
      <c r="R63" s="345"/>
    </row>
    <row r="64" spans="18:18" ht="16.5" customHeight="1" x14ac:dyDescent="0.25">
      <c r="R64" s="318"/>
    </row>
    <row r="65" spans="18:18" ht="16.5" customHeight="1" x14ac:dyDescent="0.25">
      <c r="R65" s="345"/>
    </row>
    <row r="66" spans="18:18" ht="16.5" customHeight="1" x14ac:dyDescent="0.25">
      <c r="R66" s="318"/>
    </row>
    <row r="67" spans="18:18" ht="16.5" customHeight="1" x14ac:dyDescent="0.25">
      <c r="R67" s="345"/>
    </row>
    <row r="68" spans="18:18" ht="16.5" customHeight="1" x14ac:dyDescent="0.25">
      <c r="R68" s="318"/>
    </row>
    <row r="69" spans="18:18" ht="16.5" customHeight="1" x14ac:dyDescent="0.25">
      <c r="R69" s="318"/>
    </row>
    <row r="70" spans="18:18" ht="16.5" customHeight="1" x14ac:dyDescent="0.25">
      <c r="R70" s="126"/>
    </row>
    <row r="71" spans="18:18" ht="16.5" customHeight="1" x14ac:dyDescent="0.25">
      <c r="R71" s="151"/>
    </row>
    <row r="72" spans="18:18" ht="16.5" customHeight="1" x14ac:dyDescent="0.25">
      <c r="R72" s="151"/>
    </row>
    <row r="73" spans="18:18" ht="16.5" customHeight="1" x14ac:dyDescent="0.25">
      <c r="R73" s="151"/>
    </row>
    <row r="74" spans="18:18" ht="16.5" customHeight="1" x14ac:dyDescent="0.25">
      <c r="R74" s="126"/>
    </row>
    <row r="75" spans="18:18" ht="16.5" customHeight="1" x14ac:dyDescent="0.25">
      <c r="R75" s="126"/>
    </row>
    <row r="76" spans="18:18" ht="16.5" customHeight="1" x14ac:dyDescent="0.25">
      <c r="R76" s="126"/>
    </row>
    <row r="77" spans="18:18" ht="16.5" customHeight="1" x14ac:dyDescent="0.25">
      <c r="R77" s="126"/>
    </row>
    <row r="78" spans="18:18" ht="16.5" customHeight="1" x14ac:dyDescent="0.25">
      <c r="R78" s="126"/>
    </row>
    <row r="79" spans="18:18" ht="16.5" customHeight="1" x14ac:dyDescent="0.25">
      <c r="R79" s="126"/>
    </row>
    <row r="80" spans="18:18" ht="16.5" customHeight="1" x14ac:dyDescent="0.25">
      <c r="R80" s="126"/>
    </row>
    <row r="81" spans="18:18" ht="16.5" customHeight="1" x14ac:dyDescent="0.25">
      <c r="R81" s="126"/>
    </row>
    <row r="82" spans="18:18" ht="16.5" customHeight="1" x14ac:dyDescent="0.25">
      <c r="R82" s="126"/>
    </row>
    <row r="83" spans="18:18" ht="16.5" customHeight="1" x14ac:dyDescent="0.25">
      <c r="R83" s="126"/>
    </row>
    <row r="84" spans="18:18" ht="16.5" customHeight="1" x14ac:dyDescent="0.25">
      <c r="R84" s="126"/>
    </row>
    <row r="85" spans="18:18" ht="16.5" customHeight="1" x14ac:dyDescent="0.25">
      <c r="R85" s="126"/>
    </row>
    <row r="86" spans="18:18" ht="16.5" customHeight="1" x14ac:dyDescent="0.25">
      <c r="R86" s="256"/>
    </row>
    <row r="87" spans="18:18" ht="16.5" customHeight="1" x14ac:dyDescent="0.25">
      <c r="R87" s="126"/>
    </row>
    <row r="88" spans="18:18" ht="16.5" customHeight="1" x14ac:dyDescent="0.25">
      <c r="R88" s="137"/>
    </row>
    <row r="89" spans="18:18" ht="16.5" customHeight="1" x14ac:dyDescent="0.25">
      <c r="R89" s="126"/>
    </row>
    <row r="90" spans="18:18" ht="16.5" customHeight="1" x14ac:dyDescent="0.25">
      <c r="R90" s="126"/>
    </row>
    <row r="91" spans="18:18" ht="16.5" customHeight="1" x14ac:dyDescent="0.25">
      <c r="R91" s="126"/>
    </row>
    <row r="92" spans="18:18" ht="16.5" customHeight="1" x14ac:dyDescent="0.25">
      <c r="R92" s="126"/>
    </row>
    <row r="93" spans="18:18" ht="16.5" customHeight="1" x14ac:dyDescent="0.25">
      <c r="R93" s="126"/>
    </row>
    <row r="94" spans="18:18" ht="16.5" customHeight="1" x14ac:dyDescent="0.25">
      <c r="R94" s="126"/>
    </row>
    <row r="95" spans="18:18" ht="16.5" customHeight="1" x14ac:dyDescent="0.25">
      <c r="R95" s="126"/>
    </row>
    <row r="96" spans="18:18" ht="16.5" customHeight="1" x14ac:dyDescent="0.25">
      <c r="R96" s="126"/>
    </row>
    <row r="97" spans="18:18" ht="16.5" customHeight="1" x14ac:dyDescent="0.25">
      <c r="R97" s="126"/>
    </row>
    <row r="98" spans="18:18" ht="16.5" customHeight="1" x14ac:dyDescent="0.25">
      <c r="R98" s="137"/>
    </row>
  </sheetData>
  <pageMargins left="0.59055118110236227" right="0.59055118110236227" top="0.78740157480314965" bottom="0" header="0.39370078740157483" footer="0.39370078740157483"/>
  <pageSetup paperSize="9" scale="43" orientation="landscape" r:id="rId1"/>
  <headerFooter>
    <oddHeader>&amp;C&amp;"Calibri,Regular"&amp;16&amp;A</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1:AJ114"/>
  <sheetViews>
    <sheetView showGridLines="0" view="pageBreakPreview" zoomScale="70" zoomScaleNormal="70" zoomScaleSheetLayoutView="70" zoomScalePageLayoutView="85" workbookViewId="0"/>
  </sheetViews>
  <sheetFormatPr defaultColWidth="9.1796875" defaultRowHeight="16.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30" ht="15.75" customHeight="1" x14ac:dyDescent="0.25"/>
    <row r="2" spans="2:30" ht="16.5" customHeight="1" x14ac:dyDescent="0.25">
      <c r="B2" s="957" t="s">
        <v>95</v>
      </c>
      <c r="C2" s="953">
        <v>2008</v>
      </c>
      <c r="D2" s="953">
        <v>2009</v>
      </c>
      <c r="E2" s="953">
        <v>2010</v>
      </c>
      <c r="F2" s="954">
        <v>2011</v>
      </c>
      <c r="G2" s="954">
        <v>2012</v>
      </c>
      <c r="H2" s="954">
        <v>2013</v>
      </c>
      <c r="I2" s="954">
        <v>2014</v>
      </c>
      <c r="J2" s="954">
        <v>2015</v>
      </c>
      <c r="K2" s="954">
        <v>2016</v>
      </c>
      <c r="L2" s="954">
        <v>2017</v>
      </c>
      <c r="M2" s="954">
        <v>2018</v>
      </c>
      <c r="N2" s="954">
        <v>2019</v>
      </c>
      <c r="O2" s="954">
        <v>2020</v>
      </c>
      <c r="P2" s="954">
        <v>2021</v>
      </c>
      <c r="Q2" s="954">
        <v>2022</v>
      </c>
      <c r="S2" s="953" t="s">
        <v>8</v>
      </c>
      <c r="T2" s="954" t="s">
        <v>9</v>
      </c>
      <c r="U2" s="954" t="s">
        <v>10</v>
      </c>
      <c r="V2" s="955" t="s">
        <v>11</v>
      </c>
      <c r="W2" s="953" t="s">
        <v>12</v>
      </c>
      <c r="X2" s="954" t="s">
        <v>13</v>
      </c>
      <c r="Y2" s="954" t="s">
        <v>14</v>
      </c>
      <c r="Z2" s="955" t="s">
        <v>15</v>
      </c>
      <c r="AA2" s="83"/>
      <c r="AB2" s="83"/>
      <c r="AC2" s="83"/>
      <c r="AD2" s="83"/>
    </row>
    <row r="3" spans="2:30" ht="16.5" customHeight="1" x14ac:dyDescent="0.25">
      <c r="B3" s="92"/>
      <c r="C3" s="308"/>
      <c r="Q3" s="111"/>
      <c r="S3" s="309"/>
      <c r="T3" s="310"/>
      <c r="U3" s="310"/>
      <c r="V3" s="311"/>
      <c r="W3" s="310"/>
      <c r="X3" s="310"/>
      <c r="Y3" s="310"/>
      <c r="Z3" s="312"/>
      <c r="AA3" s="83"/>
      <c r="AB3" s="83"/>
      <c r="AC3" s="83"/>
      <c r="AD3" s="83"/>
    </row>
    <row r="4" spans="2:30" s="126" customFormat="1" ht="16.5" customHeight="1" x14ac:dyDescent="0.25">
      <c r="B4" s="379" t="s">
        <v>96</v>
      </c>
      <c r="C4" s="313">
        <v>1691.9</v>
      </c>
      <c r="D4" s="314">
        <v>1861</v>
      </c>
      <c r="E4" s="314">
        <v>2049.61</v>
      </c>
      <c r="F4" s="314">
        <v>2200.94</v>
      </c>
      <c r="G4" s="314">
        <v>2310.44</v>
      </c>
      <c r="H4" s="314">
        <v>2194.0700000000002</v>
      </c>
      <c r="I4" s="314">
        <v>2194.0700000000002</v>
      </c>
      <c r="J4" s="314">
        <v>2194.2199999999998</v>
      </c>
      <c r="K4" s="314">
        <v>2194.2199999999998</v>
      </c>
      <c r="L4" s="314">
        <v>2243.7199999999998</v>
      </c>
      <c r="M4" s="314">
        <v>2311.52</v>
      </c>
      <c r="N4" s="314">
        <v>1974.2</v>
      </c>
      <c r="O4" s="314">
        <v>2137.37</v>
      </c>
      <c r="P4" s="314">
        <v>2193.61</v>
      </c>
      <c r="Q4" s="315"/>
      <c r="R4" s="314"/>
      <c r="S4" s="313">
        <v>2137.19</v>
      </c>
      <c r="T4" s="314">
        <v>2137.19</v>
      </c>
      <c r="U4" s="314">
        <v>2177.4899999999998</v>
      </c>
      <c r="V4" s="315">
        <v>2193.61</v>
      </c>
      <c r="W4" s="316">
        <v>2218.81</v>
      </c>
      <c r="X4" s="316">
        <v>2057.98</v>
      </c>
      <c r="Y4" s="316">
        <v>2057.98</v>
      </c>
      <c r="Z4" s="261"/>
      <c r="AA4" s="137"/>
      <c r="AB4" s="137"/>
      <c r="AC4" s="137"/>
      <c r="AD4" s="137"/>
    </row>
    <row r="5" spans="2:30" s="126" customFormat="1" ht="16.5" customHeight="1" x14ac:dyDescent="0.25">
      <c r="B5" s="384" t="s">
        <v>97</v>
      </c>
      <c r="C5" s="317">
        <v>1691.9</v>
      </c>
      <c r="D5" s="318">
        <v>1861</v>
      </c>
      <c r="E5" s="318">
        <v>2049.61</v>
      </c>
      <c r="F5" s="318">
        <v>2200.94</v>
      </c>
      <c r="G5" s="318">
        <v>2310.44</v>
      </c>
      <c r="H5" s="318">
        <v>2194.0700000000002</v>
      </c>
      <c r="I5" s="318">
        <v>2194.0700000000002</v>
      </c>
      <c r="J5" s="318">
        <v>2194.2199999999998</v>
      </c>
      <c r="K5" s="318">
        <v>2194.2199999999998</v>
      </c>
      <c r="L5" s="318">
        <v>2243.7199999999998</v>
      </c>
      <c r="M5" s="318">
        <v>2311.52</v>
      </c>
      <c r="N5" s="318">
        <v>1974.2</v>
      </c>
      <c r="O5" s="318">
        <v>2137.37</v>
      </c>
      <c r="P5" s="318">
        <v>2193.61</v>
      </c>
      <c r="Q5" s="319"/>
      <c r="R5" s="318"/>
      <c r="S5" s="317">
        <v>2137.19</v>
      </c>
      <c r="T5" s="318">
        <v>2137.19</v>
      </c>
      <c r="U5" s="318">
        <v>2177.4899999999998</v>
      </c>
      <c r="V5" s="319">
        <v>2193.61</v>
      </c>
      <c r="W5" s="320">
        <v>2218.81</v>
      </c>
      <c r="X5" s="320">
        <v>2057.98</v>
      </c>
      <c r="Y5" s="320">
        <v>2057.98</v>
      </c>
      <c r="Z5" s="261"/>
      <c r="AA5" s="137"/>
      <c r="AB5" s="137"/>
      <c r="AC5" s="137"/>
      <c r="AD5" s="137"/>
    </row>
    <row r="6" spans="2:30" s="126" customFormat="1" ht="16.5" customHeight="1" x14ac:dyDescent="0.25">
      <c r="B6" s="379" t="s">
        <v>98</v>
      </c>
      <c r="C6" s="313">
        <v>553.16999999999996</v>
      </c>
      <c r="D6" s="314">
        <v>595.16999999999996</v>
      </c>
      <c r="E6" s="314">
        <v>599.16999999999996</v>
      </c>
      <c r="F6" s="314">
        <v>613.07000000000005</v>
      </c>
      <c r="G6" s="314">
        <v>615.37</v>
      </c>
      <c r="H6" s="314">
        <v>619.37</v>
      </c>
      <c r="I6" s="314">
        <v>623.72</v>
      </c>
      <c r="J6" s="314">
        <v>1246.92</v>
      </c>
      <c r="K6" s="314">
        <v>1250.77</v>
      </c>
      <c r="L6" s="314">
        <v>1253.27</v>
      </c>
      <c r="M6" s="314">
        <v>1308.57</v>
      </c>
      <c r="N6" s="314">
        <v>1164.47</v>
      </c>
      <c r="O6" s="314">
        <v>1228.47</v>
      </c>
      <c r="P6" s="314">
        <v>1142.17</v>
      </c>
      <c r="Q6" s="315"/>
      <c r="R6" s="314"/>
      <c r="S6" s="313">
        <v>1238.27</v>
      </c>
      <c r="T6" s="314">
        <v>1238.27</v>
      </c>
      <c r="U6" s="314">
        <v>1238.27</v>
      </c>
      <c r="V6" s="315">
        <v>1142.17</v>
      </c>
      <c r="W6" s="316">
        <v>1142.17</v>
      </c>
      <c r="X6" s="316">
        <v>1142.17</v>
      </c>
      <c r="Y6" s="316">
        <v>1142.17</v>
      </c>
      <c r="Z6" s="261"/>
      <c r="AA6" s="137"/>
    </row>
    <row r="7" spans="2:30" s="126" customFormat="1" ht="16.5" customHeight="1" x14ac:dyDescent="0.25">
      <c r="B7" s="384" t="s">
        <v>97</v>
      </c>
      <c r="C7" s="317">
        <v>553.16999999999996</v>
      </c>
      <c r="D7" s="318">
        <v>595.16999999999996</v>
      </c>
      <c r="E7" s="318">
        <v>599.16999999999996</v>
      </c>
      <c r="F7" s="318">
        <v>613.07000000000005</v>
      </c>
      <c r="G7" s="318">
        <v>615.37</v>
      </c>
      <c r="H7" s="318">
        <v>619.37</v>
      </c>
      <c r="I7" s="318">
        <v>621.72</v>
      </c>
      <c r="J7" s="318">
        <v>1244.92</v>
      </c>
      <c r="K7" s="318">
        <v>1248.77</v>
      </c>
      <c r="L7" s="318">
        <v>1248.77</v>
      </c>
      <c r="M7" s="318">
        <v>1304.07</v>
      </c>
      <c r="N7" s="318">
        <v>1159.97</v>
      </c>
      <c r="O7" s="318">
        <v>1223.97</v>
      </c>
      <c r="P7" s="318">
        <v>1137.67</v>
      </c>
      <c r="Q7" s="319"/>
      <c r="R7" s="318"/>
      <c r="S7" s="317">
        <v>1233.77</v>
      </c>
      <c r="T7" s="318">
        <v>1233.77</v>
      </c>
      <c r="U7" s="318">
        <v>1233.77</v>
      </c>
      <c r="V7" s="319">
        <v>1137.67</v>
      </c>
      <c r="W7" s="320">
        <v>1137.67</v>
      </c>
      <c r="X7" s="320">
        <v>1137.67</v>
      </c>
      <c r="Y7" s="320">
        <v>1137.67</v>
      </c>
      <c r="Z7" s="261"/>
      <c r="AA7" s="137"/>
    </row>
    <row r="8" spans="2:30" s="126" customFormat="1" ht="16.5" customHeight="1" x14ac:dyDescent="0.25">
      <c r="B8" s="384" t="s">
        <v>99</v>
      </c>
      <c r="C8" s="317">
        <v>0</v>
      </c>
      <c r="D8" s="318">
        <v>0</v>
      </c>
      <c r="E8" s="318">
        <v>0</v>
      </c>
      <c r="F8" s="318">
        <v>0</v>
      </c>
      <c r="G8" s="318">
        <v>0</v>
      </c>
      <c r="H8" s="318">
        <v>0</v>
      </c>
      <c r="I8" s="318">
        <v>2</v>
      </c>
      <c r="J8" s="318">
        <v>2</v>
      </c>
      <c r="K8" s="318">
        <v>2</v>
      </c>
      <c r="L8" s="318">
        <v>4.5</v>
      </c>
      <c r="M8" s="318">
        <v>4.5</v>
      </c>
      <c r="N8" s="318">
        <v>4.5</v>
      </c>
      <c r="O8" s="318">
        <v>4.5</v>
      </c>
      <c r="P8" s="318">
        <v>4.5</v>
      </c>
      <c r="Q8" s="319"/>
      <c r="R8" s="318"/>
      <c r="S8" s="317">
        <v>4.5</v>
      </c>
      <c r="T8" s="318">
        <v>4.5</v>
      </c>
      <c r="U8" s="318">
        <v>4.5</v>
      </c>
      <c r="V8" s="319">
        <v>4.5</v>
      </c>
      <c r="W8" s="320">
        <v>4.5</v>
      </c>
      <c r="X8" s="320">
        <v>4.5</v>
      </c>
      <c r="Y8" s="320">
        <v>4.5</v>
      </c>
      <c r="Z8" s="261"/>
      <c r="AA8" s="137"/>
    </row>
    <row r="9" spans="2:30" s="126" customFormat="1" ht="16.5" customHeight="1" x14ac:dyDescent="0.25">
      <c r="B9" s="379" t="s">
        <v>100</v>
      </c>
      <c r="C9" s="313">
        <v>185</v>
      </c>
      <c r="D9" s="314">
        <v>220.25</v>
      </c>
      <c r="E9" s="314">
        <v>284.25</v>
      </c>
      <c r="F9" s="314">
        <v>305.85000000000002</v>
      </c>
      <c r="G9" s="314">
        <v>313.85000000000002</v>
      </c>
      <c r="H9" s="314">
        <v>321.85000000000002</v>
      </c>
      <c r="I9" s="314">
        <v>339.54</v>
      </c>
      <c r="J9" s="314">
        <v>363.54</v>
      </c>
      <c r="K9" s="314">
        <v>387.54</v>
      </c>
      <c r="L9" s="314">
        <v>409.94</v>
      </c>
      <c r="M9" s="314">
        <v>420.94</v>
      </c>
      <c r="N9" s="314">
        <v>52.8</v>
      </c>
      <c r="O9" s="314">
        <v>125.5</v>
      </c>
      <c r="P9" s="314">
        <v>181.2</v>
      </c>
      <c r="Q9" s="315"/>
      <c r="R9" s="314"/>
      <c r="S9" s="321">
        <v>135.5</v>
      </c>
      <c r="T9" s="322">
        <v>155.30000000000001</v>
      </c>
      <c r="U9" s="322">
        <v>165.8</v>
      </c>
      <c r="V9" s="322">
        <v>181.2</v>
      </c>
      <c r="W9" s="323">
        <v>202.2</v>
      </c>
      <c r="X9" s="323">
        <v>202.2</v>
      </c>
      <c r="Y9" s="323">
        <v>202.2</v>
      </c>
      <c r="Z9" s="261"/>
      <c r="AA9" s="137"/>
    </row>
    <row r="10" spans="2:30" s="126" customFormat="1" ht="16.5" customHeight="1" x14ac:dyDescent="0.25">
      <c r="B10" s="384" t="s">
        <v>97</v>
      </c>
      <c r="C10" s="317">
        <v>185</v>
      </c>
      <c r="D10" s="318">
        <v>220.25</v>
      </c>
      <c r="E10" s="318">
        <v>284.25</v>
      </c>
      <c r="F10" s="318">
        <v>305.85000000000002</v>
      </c>
      <c r="G10" s="318">
        <v>313.85000000000002</v>
      </c>
      <c r="H10" s="318">
        <v>321.85000000000002</v>
      </c>
      <c r="I10" s="318">
        <v>339.54</v>
      </c>
      <c r="J10" s="318">
        <v>363.54</v>
      </c>
      <c r="K10" s="318">
        <v>387.54</v>
      </c>
      <c r="L10" s="318">
        <v>409.94</v>
      </c>
      <c r="M10" s="318">
        <v>420.94</v>
      </c>
      <c r="N10" s="318">
        <v>52.8</v>
      </c>
      <c r="O10" s="318">
        <v>125.5</v>
      </c>
      <c r="P10" s="318">
        <v>181.2</v>
      </c>
      <c r="Q10" s="319"/>
      <c r="R10" s="318"/>
      <c r="S10" s="317">
        <v>135.5</v>
      </c>
      <c r="T10" s="318">
        <v>155.30000000000001</v>
      </c>
      <c r="U10" s="318">
        <v>165.8</v>
      </c>
      <c r="V10" s="319">
        <v>181.2</v>
      </c>
      <c r="W10" s="320">
        <v>202.2</v>
      </c>
      <c r="X10" s="320">
        <v>202.2</v>
      </c>
      <c r="Y10" s="320">
        <v>202.2</v>
      </c>
      <c r="Z10" s="261"/>
      <c r="AA10" s="137"/>
    </row>
    <row r="11" spans="2:30" s="126" customFormat="1" ht="16.5" customHeight="1" x14ac:dyDescent="0.25">
      <c r="B11" s="379" t="s">
        <v>101</v>
      </c>
      <c r="C11" s="313">
        <v>47</v>
      </c>
      <c r="D11" s="314">
        <v>57</v>
      </c>
      <c r="E11" s="314">
        <v>57</v>
      </c>
      <c r="F11" s="314">
        <v>57</v>
      </c>
      <c r="G11" s="314">
        <v>57</v>
      </c>
      <c r="H11" s="314">
        <v>70.55</v>
      </c>
      <c r="I11" s="314">
        <v>70.55</v>
      </c>
      <c r="J11" s="314">
        <v>70.55</v>
      </c>
      <c r="K11" s="314">
        <v>70.55</v>
      </c>
      <c r="L11" s="314">
        <v>70.55</v>
      </c>
      <c r="M11" s="314">
        <v>70.55</v>
      </c>
      <c r="N11" s="314">
        <v>0</v>
      </c>
      <c r="O11" s="314">
        <v>10</v>
      </c>
      <c r="P11" s="314">
        <v>10.5</v>
      </c>
      <c r="Q11" s="315"/>
      <c r="R11" s="314"/>
      <c r="S11" s="313">
        <v>10</v>
      </c>
      <c r="T11" s="314">
        <v>10</v>
      </c>
      <c r="U11" s="314">
        <v>10</v>
      </c>
      <c r="V11" s="315">
        <v>10.5</v>
      </c>
      <c r="W11" s="316">
        <v>10.5</v>
      </c>
      <c r="X11" s="316">
        <v>10.5</v>
      </c>
      <c r="Y11" s="316">
        <v>10.5</v>
      </c>
      <c r="Z11" s="261"/>
      <c r="AA11" s="137"/>
    </row>
    <row r="12" spans="2:30" s="126" customFormat="1" ht="16.5" customHeight="1" x14ac:dyDescent="0.25">
      <c r="B12" s="384" t="s">
        <v>97</v>
      </c>
      <c r="C12" s="317">
        <v>47</v>
      </c>
      <c r="D12" s="318">
        <v>57</v>
      </c>
      <c r="E12" s="318">
        <v>57</v>
      </c>
      <c r="F12" s="318">
        <v>57</v>
      </c>
      <c r="G12" s="318">
        <v>57</v>
      </c>
      <c r="H12" s="318">
        <v>70.55</v>
      </c>
      <c r="I12" s="318">
        <v>70.55</v>
      </c>
      <c r="J12" s="318">
        <v>70.55</v>
      </c>
      <c r="K12" s="318">
        <v>70.55</v>
      </c>
      <c r="L12" s="318">
        <v>70.55</v>
      </c>
      <c r="M12" s="318">
        <v>70.55</v>
      </c>
      <c r="N12" s="318">
        <v>0</v>
      </c>
      <c r="O12" s="318">
        <v>10</v>
      </c>
      <c r="P12" s="318">
        <v>10.5</v>
      </c>
      <c r="Q12" s="319"/>
      <c r="R12" s="318"/>
      <c r="S12" s="317">
        <v>10</v>
      </c>
      <c r="T12" s="318">
        <v>10</v>
      </c>
      <c r="U12" s="318">
        <v>10</v>
      </c>
      <c r="V12" s="319">
        <v>10.5</v>
      </c>
      <c r="W12" s="320">
        <v>10.5</v>
      </c>
      <c r="X12" s="320">
        <v>10.5</v>
      </c>
      <c r="Y12" s="320">
        <v>10.5</v>
      </c>
      <c r="Z12" s="261"/>
      <c r="AA12" s="137"/>
    </row>
    <row r="13" spans="2:30" s="126" customFormat="1" ht="16.5" customHeight="1" x14ac:dyDescent="0.25">
      <c r="B13" s="379" t="s">
        <v>102</v>
      </c>
      <c r="C13" s="313">
        <v>0</v>
      </c>
      <c r="D13" s="314">
        <v>120</v>
      </c>
      <c r="E13" s="314">
        <v>120</v>
      </c>
      <c r="F13" s="314">
        <v>190</v>
      </c>
      <c r="G13" s="314">
        <v>190</v>
      </c>
      <c r="H13" s="314">
        <v>369.5</v>
      </c>
      <c r="I13" s="314">
        <v>391.5</v>
      </c>
      <c r="J13" s="314">
        <v>468</v>
      </c>
      <c r="K13" s="314">
        <v>418</v>
      </c>
      <c r="L13" s="314">
        <v>418</v>
      </c>
      <c r="M13" s="314">
        <v>418</v>
      </c>
      <c r="N13" s="314">
        <v>418</v>
      </c>
      <c r="O13" s="314">
        <v>475.5</v>
      </c>
      <c r="P13" s="314">
        <v>747.18</v>
      </c>
      <c r="Q13" s="315"/>
      <c r="R13" s="314"/>
      <c r="S13" s="313">
        <v>475.5</v>
      </c>
      <c r="T13" s="314">
        <v>475.5</v>
      </c>
      <c r="U13" s="314">
        <v>555.70000000000005</v>
      </c>
      <c r="V13" s="315">
        <v>747.18</v>
      </c>
      <c r="W13" s="316">
        <v>747.18</v>
      </c>
      <c r="X13" s="316">
        <v>648.28</v>
      </c>
      <c r="Y13" s="316">
        <v>697.28</v>
      </c>
      <c r="Z13" s="261"/>
      <c r="AA13" s="137"/>
    </row>
    <row r="14" spans="2:30" s="126" customFormat="1" ht="16.5" customHeight="1" x14ac:dyDescent="0.25">
      <c r="B14" s="384" t="s">
        <v>97</v>
      </c>
      <c r="C14" s="317">
        <v>0</v>
      </c>
      <c r="D14" s="318">
        <v>120</v>
      </c>
      <c r="E14" s="318">
        <v>120</v>
      </c>
      <c r="F14" s="318">
        <v>190</v>
      </c>
      <c r="G14" s="318">
        <v>190</v>
      </c>
      <c r="H14" s="318">
        <v>369.5</v>
      </c>
      <c r="I14" s="318">
        <v>391.5</v>
      </c>
      <c r="J14" s="318">
        <v>468</v>
      </c>
      <c r="K14" s="318">
        <v>418</v>
      </c>
      <c r="L14" s="318">
        <v>418</v>
      </c>
      <c r="M14" s="318">
        <v>418</v>
      </c>
      <c r="N14" s="318">
        <v>418</v>
      </c>
      <c r="O14" s="318">
        <v>475.5</v>
      </c>
      <c r="P14" s="318">
        <v>747.18</v>
      </c>
      <c r="Q14" s="319"/>
      <c r="R14" s="318"/>
      <c r="S14" s="317">
        <v>475.5</v>
      </c>
      <c r="T14" s="318">
        <v>475.5</v>
      </c>
      <c r="U14" s="318">
        <v>555.70000000000005</v>
      </c>
      <c r="V14" s="319">
        <v>747.18</v>
      </c>
      <c r="W14" s="320">
        <v>747.18</v>
      </c>
      <c r="X14" s="320">
        <v>648.28</v>
      </c>
      <c r="Y14" s="320">
        <v>697.28</v>
      </c>
      <c r="Z14" s="261"/>
      <c r="AA14" s="137"/>
    </row>
    <row r="15" spans="2:30" s="126" customFormat="1" ht="16.5" customHeight="1" x14ac:dyDescent="0.25">
      <c r="B15" s="379" t="s">
        <v>103</v>
      </c>
      <c r="C15" s="313">
        <v>0</v>
      </c>
      <c r="D15" s="314">
        <v>0</v>
      </c>
      <c r="E15" s="314">
        <v>90</v>
      </c>
      <c r="F15" s="314">
        <v>285</v>
      </c>
      <c r="G15" s="314">
        <v>349.78</v>
      </c>
      <c r="H15" s="314">
        <v>521.38</v>
      </c>
      <c r="I15" s="314">
        <v>521.38</v>
      </c>
      <c r="J15" s="314">
        <v>521.38</v>
      </c>
      <c r="K15" s="314">
        <v>521.38</v>
      </c>
      <c r="L15" s="314">
        <v>521.38</v>
      </c>
      <c r="M15" s="314">
        <v>521.38</v>
      </c>
      <c r="N15" s="314">
        <v>521.38</v>
      </c>
      <c r="O15" s="314">
        <v>521.38</v>
      </c>
      <c r="P15" s="314">
        <v>521.38</v>
      </c>
      <c r="Q15" s="315"/>
      <c r="R15" s="324"/>
      <c r="S15" s="313">
        <v>521.38</v>
      </c>
      <c r="T15" s="314">
        <v>521.38</v>
      </c>
      <c r="U15" s="314">
        <v>521.38</v>
      </c>
      <c r="V15" s="315">
        <v>521.38</v>
      </c>
      <c r="W15" s="316">
        <v>521.38</v>
      </c>
      <c r="X15" s="316">
        <v>521.38</v>
      </c>
      <c r="Y15" s="316">
        <v>521.38</v>
      </c>
      <c r="Z15" s="261"/>
      <c r="AA15" s="137"/>
    </row>
    <row r="16" spans="2:30" s="126" customFormat="1" ht="16.5" customHeight="1" x14ac:dyDescent="0.25">
      <c r="B16" s="384" t="s">
        <v>97</v>
      </c>
      <c r="C16" s="317">
        <v>0</v>
      </c>
      <c r="D16" s="318">
        <v>0</v>
      </c>
      <c r="E16" s="318">
        <v>90</v>
      </c>
      <c r="F16" s="318">
        <v>285</v>
      </c>
      <c r="G16" s="318">
        <v>311</v>
      </c>
      <c r="H16" s="318">
        <v>471</v>
      </c>
      <c r="I16" s="318">
        <v>471</v>
      </c>
      <c r="J16" s="318">
        <v>471</v>
      </c>
      <c r="K16" s="318">
        <v>471</v>
      </c>
      <c r="L16" s="318">
        <v>471</v>
      </c>
      <c r="M16" s="318">
        <v>471</v>
      </c>
      <c r="N16" s="318">
        <v>471</v>
      </c>
      <c r="O16" s="318">
        <v>471</v>
      </c>
      <c r="P16" s="318">
        <v>471</v>
      </c>
      <c r="Q16" s="319"/>
      <c r="R16" s="318"/>
      <c r="S16" s="317">
        <v>471</v>
      </c>
      <c r="T16" s="318">
        <v>471</v>
      </c>
      <c r="U16" s="318">
        <v>471</v>
      </c>
      <c r="V16" s="319">
        <v>471</v>
      </c>
      <c r="W16" s="320">
        <v>471</v>
      </c>
      <c r="X16" s="320">
        <v>471</v>
      </c>
      <c r="Y16" s="320">
        <v>471</v>
      </c>
      <c r="Z16" s="261"/>
      <c r="AA16" s="137"/>
    </row>
    <row r="17" spans="2:32" s="126" customFormat="1" ht="16.5" customHeight="1" x14ac:dyDescent="0.25">
      <c r="B17" s="384" t="s">
        <v>99</v>
      </c>
      <c r="C17" s="317">
        <v>0</v>
      </c>
      <c r="D17" s="318">
        <v>0</v>
      </c>
      <c r="E17" s="318">
        <v>0</v>
      </c>
      <c r="F17" s="318">
        <v>0</v>
      </c>
      <c r="G17" s="318">
        <v>38.78</v>
      </c>
      <c r="H17" s="318">
        <v>50.38</v>
      </c>
      <c r="I17" s="318">
        <v>50.38</v>
      </c>
      <c r="J17" s="318">
        <v>50.38</v>
      </c>
      <c r="K17" s="318">
        <v>50.38</v>
      </c>
      <c r="L17" s="318">
        <v>50.38</v>
      </c>
      <c r="M17" s="318">
        <v>50.38</v>
      </c>
      <c r="N17" s="318">
        <v>50.38</v>
      </c>
      <c r="O17" s="318">
        <v>50.38</v>
      </c>
      <c r="P17" s="318">
        <v>50.38</v>
      </c>
      <c r="Q17" s="319"/>
      <c r="R17" s="318"/>
      <c r="S17" s="317">
        <v>50.38</v>
      </c>
      <c r="T17" s="318">
        <v>50.38</v>
      </c>
      <c r="U17" s="318">
        <v>50.38</v>
      </c>
      <c r="V17" s="319">
        <v>50.38</v>
      </c>
      <c r="W17" s="320">
        <v>50.38</v>
      </c>
      <c r="X17" s="320">
        <v>50.38</v>
      </c>
      <c r="Y17" s="320">
        <v>50.38</v>
      </c>
      <c r="Z17" s="261"/>
      <c r="AA17" s="137"/>
    </row>
    <row r="18" spans="2:32" s="126" customFormat="1" ht="16.5" customHeight="1" x14ac:dyDescent="0.25">
      <c r="B18" s="379" t="s">
        <v>104</v>
      </c>
      <c r="C18" s="313">
        <v>0</v>
      </c>
      <c r="D18" s="314">
        <v>0</v>
      </c>
      <c r="E18" s="314">
        <v>0</v>
      </c>
      <c r="F18" s="314">
        <v>0</v>
      </c>
      <c r="G18" s="314">
        <v>40</v>
      </c>
      <c r="H18" s="314">
        <v>70</v>
      </c>
      <c r="I18" s="314">
        <v>90</v>
      </c>
      <c r="J18" s="314">
        <v>100</v>
      </c>
      <c r="K18" s="314">
        <v>144</v>
      </c>
      <c r="L18" s="314">
        <v>144</v>
      </c>
      <c r="M18" s="314">
        <v>221</v>
      </c>
      <c r="N18" s="314">
        <v>270.5</v>
      </c>
      <c r="O18" s="314">
        <v>270.5</v>
      </c>
      <c r="P18" s="314">
        <v>384.3</v>
      </c>
      <c r="Q18" s="315"/>
      <c r="R18" s="314"/>
      <c r="S18" s="313">
        <v>298.5</v>
      </c>
      <c r="T18" s="314">
        <v>314.25</v>
      </c>
      <c r="U18" s="314">
        <v>314.25</v>
      </c>
      <c r="V18" s="315">
        <v>384.3</v>
      </c>
      <c r="W18" s="316">
        <v>384.3</v>
      </c>
      <c r="X18" s="316">
        <v>384.3</v>
      </c>
      <c r="Y18" s="316">
        <v>291</v>
      </c>
      <c r="Z18" s="261"/>
      <c r="AA18" s="137"/>
    </row>
    <row r="19" spans="2:32" s="126" customFormat="1" ht="16.5" customHeight="1" x14ac:dyDescent="0.25">
      <c r="B19" s="384" t="s">
        <v>97</v>
      </c>
      <c r="C19" s="317">
        <v>0</v>
      </c>
      <c r="D19" s="318">
        <v>0</v>
      </c>
      <c r="E19" s="318">
        <v>0</v>
      </c>
      <c r="F19" s="318">
        <v>0</v>
      </c>
      <c r="G19" s="318">
        <v>40</v>
      </c>
      <c r="H19" s="318">
        <v>70</v>
      </c>
      <c r="I19" s="318">
        <v>90</v>
      </c>
      <c r="J19" s="318">
        <v>100</v>
      </c>
      <c r="K19" s="318">
        <v>144</v>
      </c>
      <c r="L19" s="318">
        <v>144</v>
      </c>
      <c r="M19" s="318">
        <v>221</v>
      </c>
      <c r="N19" s="318">
        <v>270.5</v>
      </c>
      <c r="O19" s="318">
        <v>270.5</v>
      </c>
      <c r="P19" s="318">
        <v>384.3</v>
      </c>
      <c r="Q19" s="319"/>
      <c r="R19" s="318"/>
      <c r="S19" s="317">
        <v>298.5</v>
      </c>
      <c r="T19" s="318">
        <v>314.25</v>
      </c>
      <c r="U19" s="318">
        <v>314.25</v>
      </c>
      <c r="V19" s="319">
        <v>384.3</v>
      </c>
      <c r="W19" s="320">
        <v>384.3</v>
      </c>
      <c r="X19" s="320">
        <v>384.3</v>
      </c>
      <c r="Y19" s="320">
        <v>291</v>
      </c>
      <c r="Z19" s="261"/>
      <c r="AA19" s="137"/>
    </row>
    <row r="20" spans="2:32" s="126" customFormat="1" ht="16.5" customHeight="1" x14ac:dyDescent="0.25">
      <c r="B20" s="379" t="s">
        <v>105</v>
      </c>
      <c r="C20" s="313">
        <v>0</v>
      </c>
      <c r="D20" s="314">
        <v>0</v>
      </c>
      <c r="E20" s="314">
        <v>0</v>
      </c>
      <c r="F20" s="314">
        <v>0</v>
      </c>
      <c r="G20" s="314">
        <v>0</v>
      </c>
      <c r="H20" s="314">
        <v>0</v>
      </c>
      <c r="I20" s="314">
        <v>0</v>
      </c>
      <c r="J20" s="314">
        <v>0</v>
      </c>
      <c r="K20" s="314">
        <v>0</v>
      </c>
      <c r="L20" s="314">
        <v>0</v>
      </c>
      <c r="M20" s="314">
        <v>0</v>
      </c>
      <c r="N20" s="314">
        <v>0</v>
      </c>
      <c r="O20" s="314">
        <v>0</v>
      </c>
      <c r="P20" s="314">
        <v>44.62</v>
      </c>
      <c r="Q20" s="315"/>
      <c r="R20" s="314"/>
      <c r="S20" s="313">
        <v>0</v>
      </c>
      <c r="T20" s="314">
        <v>0</v>
      </c>
      <c r="U20" s="314">
        <v>44.62</v>
      </c>
      <c r="V20" s="315">
        <v>44.62</v>
      </c>
      <c r="W20" s="316">
        <v>44.62</v>
      </c>
      <c r="X20" s="316">
        <v>44.62</v>
      </c>
      <c r="Y20" s="316">
        <v>44.62</v>
      </c>
      <c r="Z20" s="261"/>
      <c r="AA20" s="137"/>
    </row>
    <row r="21" spans="2:32" s="126" customFormat="1" ht="16.5" customHeight="1" x14ac:dyDescent="0.25">
      <c r="B21" s="384" t="s">
        <v>97</v>
      </c>
      <c r="C21" s="317">
        <v>0</v>
      </c>
      <c r="D21" s="318">
        <v>0</v>
      </c>
      <c r="E21" s="318">
        <v>0</v>
      </c>
      <c r="F21" s="318">
        <v>0</v>
      </c>
      <c r="G21" s="318">
        <v>0</v>
      </c>
      <c r="H21" s="318">
        <v>0</v>
      </c>
      <c r="I21" s="318">
        <v>0</v>
      </c>
      <c r="J21" s="318">
        <v>0</v>
      </c>
      <c r="K21" s="318">
        <v>0</v>
      </c>
      <c r="L21" s="318">
        <v>0</v>
      </c>
      <c r="M21" s="318">
        <v>0</v>
      </c>
      <c r="N21" s="318">
        <v>0</v>
      </c>
      <c r="O21" s="318">
        <v>0</v>
      </c>
      <c r="P21" s="318">
        <v>44.62</v>
      </c>
      <c r="Q21" s="319"/>
      <c r="R21" s="318"/>
      <c r="S21" s="317">
        <v>0</v>
      </c>
      <c r="T21" s="318">
        <v>0</v>
      </c>
      <c r="U21" s="318">
        <v>44.62</v>
      </c>
      <c r="V21" s="319">
        <v>44.62</v>
      </c>
      <c r="W21" s="320">
        <v>44.62</v>
      </c>
      <c r="X21" s="320">
        <v>44.62</v>
      </c>
      <c r="Y21" s="320">
        <v>44.62</v>
      </c>
      <c r="Z21" s="261"/>
      <c r="AA21" s="137"/>
    </row>
    <row r="22" spans="2:32" s="126" customFormat="1" ht="16.5" customHeight="1" x14ac:dyDescent="0.25">
      <c r="B22" s="379" t="s">
        <v>106</v>
      </c>
      <c r="C22" s="313">
        <v>0</v>
      </c>
      <c r="D22" s="314">
        <v>0</v>
      </c>
      <c r="E22" s="314">
        <v>0</v>
      </c>
      <c r="F22" s="314">
        <v>0</v>
      </c>
      <c r="G22" s="314">
        <v>0</v>
      </c>
      <c r="H22" s="314">
        <v>0</v>
      </c>
      <c r="I22" s="314">
        <v>0</v>
      </c>
      <c r="J22" s="314">
        <v>0</v>
      </c>
      <c r="K22" s="314">
        <v>0</v>
      </c>
      <c r="L22" s="314">
        <v>0</v>
      </c>
      <c r="M22" s="314">
        <v>0</v>
      </c>
      <c r="N22" s="314">
        <v>0</v>
      </c>
      <c r="O22" s="314">
        <v>0</v>
      </c>
      <c r="P22" s="314">
        <v>4.5999999999999996</v>
      </c>
      <c r="Q22" s="315"/>
      <c r="R22" s="314"/>
      <c r="S22" s="313">
        <v>0</v>
      </c>
      <c r="T22" s="314">
        <v>0</v>
      </c>
      <c r="U22" s="314">
        <v>4.5999999999999996</v>
      </c>
      <c r="V22" s="315">
        <v>4.5999999999999996</v>
      </c>
      <c r="W22" s="316">
        <v>4.5999999999999996</v>
      </c>
      <c r="X22" s="316">
        <v>4.5999999999999996</v>
      </c>
      <c r="Y22" s="316">
        <v>4.5999999999999996</v>
      </c>
      <c r="Z22" s="261"/>
      <c r="AA22" s="137"/>
    </row>
    <row r="23" spans="2:32" s="126" customFormat="1" ht="16.5" customHeight="1" x14ac:dyDescent="0.25">
      <c r="B23" s="384" t="s">
        <v>97</v>
      </c>
      <c r="C23" s="317">
        <v>0</v>
      </c>
      <c r="D23" s="318">
        <v>0</v>
      </c>
      <c r="E23" s="318">
        <v>0</v>
      </c>
      <c r="F23" s="318">
        <v>0</v>
      </c>
      <c r="G23" s="318">
        <v>0</v>
      </c>
      <c r="H23" s="318">
        <v>0</v>
      </c>
      <c r="I23" s="318">
        <v>0</v>
      </c>
      <c r="J23" s="318">
        <v>0</v>
      </c>
      <c r="K23" s="318">
        <v>0</v>
      </c>
      <c r="L23" s="318">
        <v>0</v>
      </c>
      <c r="M23" s="318">
        <v>0</v>
      </c>
      <c r="N23" s="318">
        <v>0</v>
      </c>
      <c r="O23" s="318">
        <v>0</v>
      </c>
      <c r="P23" s="318">
        <v>4.5999999999999996</v>
      </c>
      <c r="Q23" s="319"/>
      <c r="R23" s="318"/>
      <c r="S23" s="317">
        <v>0</v>
      </c>
      <c r="T23" s="318">
        <v>0</v>
      </c>
      <c r="U23" s="318">
        <v>4.5999999999999996</v>
      </c>
      <c r="V23" s="319">
        <v>4.5999999999999996</v>
      </c>
      <c r="W23" s="320">
        <v>4.5999999999999996</v>
      </c>
      <c r="X23" s="320">
        <v>4.5999999999999996</v>
      </c>
      <c r="Y23" s="320">
        <v>4.5999999999999996</v>
      </c>
      <c r="Z23" s="261"/>
      <c r="AA23" s="137"/>
    </row>
    <row r="24" spans="2:32" s="126" customFormat="1" ht="16.5" customHeight="1" x14ac:dyDescent="0.25">
      <c r="B24" s="325" t="s">
        <v>37</v>
      </c>
      <c r="C24" s="313">
        <v>2477.0700000000002</v>
      </c>
      <c r="D24" s="137">
        <v>2853.42</v>
      </c>
      <c r="E24" s="137">
        <v>3200.03</v>
      </c>
      <c r="F24" s="137">
        <v>3651.86</v>
      </c>
      <c r="G24" s="137">
        <v>3876.44</v>
      </c>
      <c r="H24" s="137">
        <v>4166.72</v>
      </c>
      <c r="I24" s="137">
        <v>4230.76</v>
      </c>
      <c r="J24" s="137">
        <v>4964.6099999999997</v>
      </c>
      <c r="K24" s="137">
        <v>4986.46</v>
      </c>
      <c r="L24" s="137">
        <v>5060.8599999999997</v>
      </c>
      <c r="M24" s="137">
        <v>5271.96</v>
      </c>
      <c r="N24" s="137">
        <v>4401.3500000000004</v>
      </c>
      <c r="O24" s="137">
        <v>4768.72</v>
      </c>
      <c r="P24" s="137">
        <v>5229.5600000000004</v>
      </c>
      <c r="Q24" s="138"/>
      <c r="R24" s="326"/>
      <c r="S24" s="144">
        <v>4816.34</v>
      </c>
      <c r="T24" s="137">
        <v>4851.88</v>
      </c>
      <c r="U24" s="137">
        <v>5032.1099999999997</v>
      </c>
      <c r="V24" s="138">
        <v>5229.5600000000004</v>
      </c>
      <c r="W24" s="327">
        <v>5275.76</v>
      </c>
      <c r="X24" s="328">
        <v>5016.04</v>
      </c>
      <c r="Y24" s="328">
        <v>4971.74</v>
      </c>
      <c r="Z24" s="261"/>
      <c r="AA24" s="137"/>
      <c r="AB24" s="137"/>
      <c r="AC24" s="137"/>
      <c r="AD24" s="137"/>
    </row>
    <row r="25" spans="2:32" s="126" customFormat="1" ht="16.5" customHeight="1" x14ac:dyDescent="0.25">
      <c r="B25" s="329"/>
      <c r="C25" s="330"/>
      <c r="D25" s="326"/>
      <c r="E25" s="326"/>
      <c r="F25" s="326"/>
      <c r="G25" s="326"/>
      <c r="H25" s="326"/>
      <c r="I25" s="326"/>
      <c r="J25" s="326"/>
      <c r="K25" s="326"/>
      <c r="L25" s="326"/>
      <c r="M25" s="326"/>
      <c r="Q25" s="127"/>
      <c r="R25" s="326"/>
      <c r="S25" s="125"/>
      <c r="V25" s="127"/>
      <c r="W25" s="131"/>
      <c r="X25" s="331"/>
      <c r="Y25" s="331"/>
      <c r="Z25" s="261"/>
      <c r="AA25" s="137"/>
    </row>
    <row r="26" spans="2:32" s="137" customFormat="1" ht="16.5" customHeight="1" x14ac:dyDescent="0.25">
      <c r="B26" s="379" t="s">
        <v>107</v>
      </c>
      <c r="C26" s="313">
        <v>1923.18</v>
      </c>
      <c r="D26" s="314">
        <v>2623.52</v>
      </c>
      <c r="E26" s="314">
        <v>3223.52</v>
      </c>
      <c r="F26" s="314">
        <v>3421.52</v>
      </c>
      <c r="G26" s="314">
        <v>3636.78</v>
      </c>
      <c r="H26" s="314">
        <v>3475.9</v>
      </c>
      <c r="I26" s="314">
        <v>3804.9</v>
      </c>
      <c r="J26" s="314">
        <v>4202.8999999999996</v>
      </c>
      <c r="K26" s="314">
        <v>4631.3999999999996</v>
      </c>
      <c r="L26" s="314">
        <v>5054.8999999999996</v>
      </c>
      <c r="M26" s="314">
        <v>5332.41</v>
      </c>
      <c r="N26" s="314">
        <v>5714.01</v>
      </c>
      <c r="O26" s="314">
        <v>5828.21</v>
      </c>
      <c r="P26" s="314">
        <v>5908.42</v>
      </c>
      <c r="Q26" s="315"/>
      <c r="R26" s="324"/>
      <c r="S26" s="313">
        <v>6007.03</v>
      </c>
      <c r="T26" s="314">
        <v>5898.29</v>
      </c>
      <c r="U26" s="314">
        <v>6039.44</v>
      </c>
      <c r="V26" s="315">
        <v>5908.42</v>
      </c>
      <c r="W26" s="332">
        <v>5911.08</v>
      </c>
      <c r="X26" s="316">
        <v>5923.46</v>
      </c>
      <c r="Y26" s="316">
        <v>5945.69</v>
      </c>
      <c r="Z26" s="261"/>
      <c r="AB26" s="126"/>
      <c r="AC26" s="126"/>
      <c r="AD26" s="126"/>
      <c r="AE26" s="126"/>
      <c r="AF26" s="126"/>
    </row>
    <row r="27" spans="2:32" s="137" customFormat="1" ht="16.5" customHeight="1" x14ac:dyDescent="0.25">
      <c r="B27" s="384" t="s">
        <v>97</v>
      </c>
      <c r="C27" s="317">
        <v>1923.18</v>
      </c>
      <c r="D27" s="318">
        <v>2623.52</v>
      </c>
      <c r="E27" s="318">
        <v>3223.52</v>
      </c>
      <c r="F27" s="318">
        <v>3421.52</v>
      </c>
      <c r="G27" s="318">
        <v>3636.78</v>
      </c>
      <c r="H27" s="318">
        <v>3475.9</v>
      </c>
      <c r="I27" s="318">
        <v>3774.9</v>
      </c>
      <c r="J27" s="318">
        <v>4172.8999999999996</v>
      </c>
      <c r="K27" s="318">
        <v>4601.3999999999996</v>
      </c>
      <c r="L27" s="318">
        <v>4964.59</v>
      </c>
      <c r="M27" s="318">
        <v>5242.1000000000004</v>
      </c>
      <c r="N27" s="318">
        <v>5623.7</v>
      </c>
      <c r="O27" s="318">
        <v>5737.9</v>
      </c>
      <c r="P27" s="318">
        <v>5749.97</v>
      </c>
      <c r="Q27" s="319"/>
      <c r="R27" s="318"/>
      <c r="S27" s="317">
        <v>5855.02</v>
      </c>
      <c r="T27" s="318">
        <v>5738.88</v>
      </c>
      <c r="U27" s="318">
        <v>5877.48</v>
      </c>
      <c r="V27" s="319">
        <v>5749.97</v>
      </c>
      <c r="W27" s="333">
        <v>5749.97</v>
      </c>
      <c r="X27" s="320">
        <v>5749.97</v>
      </c>
      <c r="Y27" s="320">
        <v>5749.97</v>
      </c>
      <c r="Z27" s="261"/>
      <c r="AB27" s="126"/>
      <c r="AC27" s="126"/>
      <c r="AD27" s="126"/>
      <c r="AE27" s="126"/>
      <c r="AF27" s="126"/>
    </row>
    <row r="28" spans="2:32" s="137" customFormat="1" ht="16.5" customHeight="1" x14ac:dyDescent="0.25">
      <c r="B28" s="384" t="s">
        <v>99</v>
      </c>
      <c r="C28" s="317">
        <v>0</v>
      </c>
      <c r="D28" s="318">
        <v>0</v>
      </c>
      <c r="E28" s="318">
        <v>0</v>
      </c>
      <c r="F28" s="318">
        <v>0</v>
      </c>
      <c r="G28" s="318">
        <v>0</v>
      </c>
      <c r="H28" s="318">
        <v>0</v>
      </c>
      <c r="I28" s="318">
        <v>30</v>
      </c>
      <c r="J28" s="318">
        <v>30</v>
      </c>
      <c r="K28" s="318">
        <v>30</v>
      </c>
      <c r="L28" s="318">
        <v>90.31</v>
      </c>
      <c r="M28" s="318">
        <v>90.31</v>
      </c>
      <c r="N28" s="318">
        <v>90.31</v>
      </c>
      <c r="O28" s="318">
        <v>90.31</v>
      </c>
      <c r="P28" s="318">
        <v>158.44999999999999</v>
      </c>
      <c r="Q28" s="319"/>
      <c r="R28" s="318"/>
      <c r="S28" s="317">
        <v>152.01</v>
      </c>
      <c r="T28" s="318">
        <v>159.41</v>
      </c>
      <c r="U28" s="318">
        <v>161.96</v>
      </c>
      <c r="V28" s="319">
        <v>158.44999999999999</v>
      </c>
      <c r="W28" s="333">
        <v>161.11000000000001</v>
      </c>
      <c r="X28" s="320">
        <v>173.49</v>
      </c>
      <c r="Y28" s="320">
        <v>195.72</v>
      </c>
      <c r="Z28" s="261"/>
      <c r="AB28" s="126"/>
      <c r="AC28" s="126"/>
      <c r="AD28" s="126"/>
      <c r="AE28" s="126"/>
      <c r="AF28" s="126"/>
    </row>
    <row r="29" spans="2:32" s="137" customFormat="1" ht="16.5" customHeight="1" x14ac:dyDescent="0.25">
      <c r="B29" s="379" t="s">
        <v>108</v>
      </c>
      <c r="C29" s="313">
        <v>0</v>
      </c>
      <c r="D29" s="314">
        <v>0</v>
      </c>
      <c r="E29" s="314">
        <v>0</v>
      </c>
      <c r="F29" s="314">
        <v>0</v>
      </c>
      <c r="G29" s="314">
        <v>0</v>
      </c>
      <c r="H29" s="314">
        <v>30</v>
      </c>
      <c r="I29" s="314">
        <v>30</v>
      </c>
      <c r="J29" s="314">
        <v>30</v>
      </c>
      <c r="K29" s="314">
        <v>30</v>
      </c>
      <c r="L29" s="314">
        <v>30</v>
      </c>
      <c r="M29" s="314">
        <v>30</v>
      </c>
      <c r="N29" s="314">
        <v>30</v>
      </c>
      <c r="O29" s="314">
        <v>67.8</v>
      </c>
      <c r="P29" s="314">
        <v>129.80000000000001</v>
      </c>
      <c r="Q29" s="315"/>
      <c r="R29" s="324"/>
      <c r="S29" s="313">
        <v>88.48</v>
      </c>
      <c r="T29" s="314">
        <v>129.80000000000001</v>
      </c>
      <c r="U29" s="314">
        <v>129.80000000000001</v>
      </c>
      <c r="V29" s="315">
        <v>129.80000000000001</v>
      </c>
      <c r="W29" s="332">
        <v>129.80000000000001</v>
      </c>
      <c r="X29" s="316">
        <v>129.80000000000001</v>
      </c>
      <c r="Y29" s="316">
        <v>129.80000000000001</v>
      </c>
      <c r="Z29" s="261"/>
      <c r="AB29" s="126"/>
      <c r="AC29" s="126"/>
      <c r="AD29" s="126"/>
      <c r="AE29" s="126"/>
      <c r="AF29" s="126"/>
    </row>
    <row r="30" spans="2:32" s="137" customFormat="1" ht="16.5" customHeight="1" x14ac:dyDescent="0.25">
      <c r="B30" s="384" t="s">
        <v>97</v>
      </c>
      <c r="C30" s="317">
        <v>0</v>
      </c>
      <c r="D30" s="318">
        <v>0</v>
      </c>
      <c r="E30" s="318">
        <v>0</v>
      </c>
      <c r="F30" s="318">
        <v>0</v>
      </c>
      <c r="G30" s="318">
        <v>0</v>
      </c>
      <c r="H30" s="318">
        <v>30</v>
      </c>
      <c r="I30" s="318">
        <v>30</v>
      </c>
      <c r="J30" s="318">
        <v>30</v>
      </c>
      <c r="K30" s="318">
        <v>30</v>
      </c>
      <c r="L30" s="318">
        <v>30</v>
      </c>
      <c r="M30" s="318">
        <v>30</v>
      </c>
      <c r="N30" s="318">
        <v>30</v>
      </c>
      <c r="O30" s="318">
        <v>67.8</v>
      </c>
      <c r="P30" s="318">
        <v>129.80000000000001</v>
      </c>
      <c r="Q30" s="319"/>
      <c r="R30" s="318"/>
      <c r="S30" s="317">
        <v>88.48</v>
      </c>
      <c r="T30" s="318">
        <v>129.80000000000001</v>
      </c>
      <c r="U30" s="318">
        <v>129.80000000000001</v>
      </c>
      <c r="V30" s="319">
        <v>129.80000000000001</v>
      </c>
      <c r="W30" s="333">
        <v>129.80000000000001</v>
      </c>
      <c r="X30" s="320">
        <v>129.80000000000001</v>
      </c>
      <c r="Y30" s="320">
        <v>129.80000000000001</v>
      </c>
      <c r="Z30" s="261"/>
      <c r="AB30" s="126"/>
      <c r="AC30" s="126"/>
      <c r="AD30" s="126"/>
      <c r="AE30" s="126"/>
      <c r="AF30" s="126"/>
    </row>
    <row r="31" spans="2:32" s="137" customFormat="1" ht="16.5" customHeight="1" x14ac:dyDescent="0.25">
      <c r="B31" s="379" t="s">
        <v>109</v>
      </c>
      <c r="C31" s="313">
        <v>0</v>
      </c>
      <c r="D31" s="314">
        <v>0</v>
      </c>
      <c r="E31" s="314">
        <v>0</v>
      </c>
      <c r="F31" s="314">
        <v>0</v>
      </c>
      <c r="G31" s="314">
        <v>0</v>
      </c>
      <c r="H31" s="314">
        <v>0</v>
      </c>
      <c r="I31" s="314">
        <v>0</v>
      </c>
      <c r="J31" s="314">
        <v>0</v>
      </c>
      <c r="K31" s="314">
        <v>200</v>
      </c>
      <c r="L31" s="314">
        <v>199.5</v>
      </c>
      <c r="M31" s="314">
        <v>199.5</v>
      </c>
      <c r="N31" s="314">
        <v>199.5</v>
      </c>
      <c r="O31" s="314">
        <v>399.5</v>
      </c>
      <c r="P31" s="314">
        <v>399.5</v>
      </c>
      <c r="Q31" s="315"/>
      <c r="R31" s="324"/>
      <c r="S31" s="313">
        <v>399.5</v>
      </c>
      <c r="T31" s="314">
        <v>399.5</v>
      </c>
      <c r="U31" s="314">
        <v>399.5</v>
      </c>
      <c r="V31" s="315">
        <v>399.5</v>
      </c>
      <c r="W31" s="332">
        <v>399.5</v>
      </c>
      <c r="X31" s="316">
        <v>399.5</v>
      </c>
      <c r="Y31" s="316">
        <v>399.5</v>
      </c>
      <c r="Z31" s="261"/>
      <c r="AB31" s="126"/>
      <c r="AC31" s="126"/>
      <c r="AD31" s="126"/>
      <c r="AE31" s="126"/>
      <c r="AF31" s="126"/>
    </row>
    <row r="32" spans="2:32" s="137" customFormat="1" ht="16.5" customHeight="1" x14ac:dyDescent="0.25">
      <c r="B32" s="384" t="s">
        <v>97</v>
      </c>
      <c r="C32" s="317">
        <v>0</v>
      </c>
      <c r="D32" s="318">
        <v>0</v>
      </c>
      <c r="E32" s="318">
        <v>0</v>
      </c>
      <c r="F32" s="318">
        <v>0</v>
      </c>
      <c r="G32" s="318">
        <v>0</v>
      </c>
      <c r="H32" s="318">
        <v>0</v>
      </c>
      <c r="I32" s="318">
        <v>0</v>
      </c>
      <c r="J32" s="318">
        <v>0</v>
      </c>
      <c r="K32" s="318">
        <v>200</v>
      </c>
      <c r="L32" s="318">
        <v>199.5</v>
      </c>
      <c r="M32" s="318">
        <v>199.5</v>
      </c>
      <c r="N32" s="318">
        <v>199.5</v>
      </c>
      <c r="O32" s="318">
        <v>199.5</v>
      </c>
      <c r="P32" s="318">
        <v>199.5</v>
      </c>
      <c r="Q32" s="319"/>
      <c r="R32" s="318"/>
      <c r="S32" s="317">
        <v>199.5</v>
      </c>
      <c r="T32" s="318">
        <v>199.5</v>
      </c>
      <c r="U32" s="318">
        <v>199.5</v>
      </c>
      <c r="V32" s="319">
        <v>199.5</v>
      </c>
      <c r="W32" s="333">
        <v>199.5</v>
      </c>
      <c r="X32" s="320">
        <v>199.5</v>
      </c>
      <c r="Y32" s="320">
        <v>199.5</v>
      </c>
      <c r="Z32" s="261"/>
      <c r="AB32" s="126"/>
      <c r="AC32" s="126"/>
      <c r="AD32" s="126"/>
      <c r="AE32" s="126"/>
      <c r="AF32" s="126"/>
    </row>
    <row r="33" spans="2:32" s="137" customFormat="1" ht="16.5" customHeight="1" x14ac:dyDescent="0.25">
      <c r="B33" s="384" t="s">
        <v>99</v>
      </c>
      <c r="C33" s="317">
        <v>0</v>
      </c>
      <c r="D33" s="318">
        <v>0</v>
      </c>
      <c r="E33" s="318">
        <v>0</v>
      </c>
      <c r="F33" s="318">
        <v>0</v>
      </c>
      <c r="G33" s="318">
        <v>0</v>
      </c>
      <c r="H33" s="318">
        <v>0</v>
      </c>
      <c r="I33" s="318">
        <v>0</v>
      </c>
      <c r="J33" s="318">
        <v>0</v>
      </c>
      <c r="K33" s="318">
        <v>0</v>
      </c>
      <c r="L33" s="318">
        <v>0</v>
      </c>
      <c r="M33" s="318">
        <v>0</v>
      </c>
      <c r="N33" s="318">
        <v>0</v>
      </c>
      <c r="O33" s="318">
        <v>200</v>
      </c>
      <c r="P33" s="318">
        <v>200</v>
      </c>
      <c r="Q33" s="319"/>
      <c r="R33" s="318"/>
      <c r="S33" s="317">
        <v>200</v>
      </c>
      <c r="T33" s="318">
        <v>200</v>
      </c>
      <c r="U33" s="318">
        <v>200</v>
      </c>
      <c r="V33" s="319">
        <v>200</v>
      </c>
      <c r="W33" s="333">
        <v>200</v>
      </c>
      <c r="X33" s="320">
        <v>200</v>
      </c>
      <c r="Y33" s="320">
        <v>200</v>
      </c>
      <c r="Z33" s="261"/>
      <c r="AB33" s="126"/>
      <c r="AC33" s="126"/>
      <c r="AD33" s="126"/>
      <c r="AE33" s="126"/>
      <c r="AF33" s="126"/>
    </row>
    <row r="34" spans="2:32" s="126" customFormat="1" ht="16.5" customHeight="1" x14ac:dyDescent="0.25">
      <c r="B34" s="325" t="s">
        <v>38</v>
      </c>
      <c r="C34" s="144">
        <v>1923.18</v>
      </c>
      <c r="D34" s="137">
        <v>2623.52</v>
      </c>
      <c r="E34" s="137">
        <v>3223.52</v>
      </c>
      <c r="F34" s="137">
        <v>3421.52</v>
      </c>
      <c r="G34" s="137">
        <v>3636.78</v>
      </c>
      <c r="H34" s="137">
        <v>3505.9</v>
      </c>
      <c r="I34" s="137">
        <v>3834.9</v>
      </c>
      <c r="J34" s="137">
        <v>4232.8999999999996</v>
      </c>
      <c r="K34" s="137">
        <v>4861.3999999999996</v>
      </c>
      <c r="L34" s="137">
        <v>5284.4</v>
      </c>
      <c r="M34" s="137">
        <v>5561.91</v>
      </c>
      <c r="N34" s="137">
        <v>5943.51</v>
      </c>
      <c r="O34" s="137">
        <v>6295.51</v>
      </c>
      <c r="P34" s="137">
        <v>6437.72</v>
      </c>
      <c r="Q34" s="138"/>
      <c r="R34" s="137"/>
      <c r="S34" s="144">
        <v>6495.01</v>
      </c>
      <c r="T34" s="137">
        <v>6427.59</v>
      </c>
      <c r="U34" s="137">
        <v>6568.74</v>
      </c>
      <c r="V34" s="138">
        <v>6437.72</v>
      </c>
      <c r="W34" s="327">
        <v>6440.38</v>
      </c>
      <c r="X34" s="328">
        <v>6452.76</v>
      </c>
      <c r="Y34" s="328">
        <v>6474.99</v>
      </c>
      <c r="Z34" s="261"/>
      <c r="AA34" s="137"/>
    </row>
    <row r="35" spans="2:32" s="126" customFormat="1" ht="16.5" customHeight="1" x14ac:dyDescent="0.25">
      <c r="B35" s="325"/>
      <c r="C35" s="144"/>
      <c r="D35" s="137"/>
      <c r="E35" s="137"/>
      <c r="F35" s="137"/>
      <c r="G35" s="137"/>
      <c r="H35" s="137"/>
      <c r="I35" s="137"/>
      <c r="J35" s="137"/>
      <c r="K35" s="137"/>
      <c r="L35" s="137"/>
      <c r="M35" s="137"/>
      <c r="Q35" s="127"/>
      <c r="R35" s="137"/>
      <c r="S35" s="144"/>
      <c r="T35" s="137"/>
      <c r="U35" s="137"/>
      <c r="V35" s="138"/>
      <c r="W35" s="327"/>
      <c r="X35" s="328"/>
      <c r="Y35" s="328"/>
      <c r="Z35" s="261"/>
      <c r="AA35" s="137"/>
    </row>
    <row r="36" spans="2:32" s="126" customFormat="1" ht="16.5" customHeight="1" x14ac:dyDescent="0.25">
      <c r="B36" s="380" t="s">
        <v>110</v>
      </c>
      <c r="C36" s="144">
        <v>0</v>
      </c>
      <c r="D36" s="314">
        <v>13.8</v>
      </c>
      <c r="E36" s="314">
        <v>13.8</v>
      </c>
      <c r="F36" s="314">
        <v>83.8</v>
      </c>
      <c r="G36" s="314">
        <v>83.8</v>
      </c>
      <c r="H36" s="314">
        <v>83.8</v>
      </c>
      <c r="I36" s="314">
        <v>83.8</v>
      </c>
      <c r="J36" s="314">
        <v>83.8</v>
      </c>
      <c r="K36" s="314">
        <v>203.8</v>
      </c>
      <c r="L36" s="314">
        <v>330.7</v>
      </c>
      <c r="M36" s="314">
        <v>467.2</v>
      </c>
      <c r="N36" s="314">
        <v>467.2</v>
      </c>
      <c r="O36" s="314">
        <v>435.7</v>
      </c>
      <c r="P36" s="314">
        <v>794.71</v>
      </c>
      <c r="Q36" s="315"/>
      <c r="R36" s="324"/>
      <c r="S36" s="313">
        <v>435.7</v>
      </c>
      <c r="T36" s="314">
        <v>435.7</v>
      </c>
      <c r="U36" s="314">
        <v>639.30999999999995</v>
      </c>
      <c r="V36" s="315">
        <v>794.71</v>
      </c>
      <c r="W36" s="332">
        <v>794.71</v>
      </c>
      <c r="X36" s="316">
        <v>794.71</v>
      </c>
      <c r="Y36" s="316">
        <v>1113.9100000000001</v>
      </c>
      <c r="Z36" s="261"/>
      <c r="AA36" s="137"/>
    </row>
    <row r="37" spans="2:32" s="126" customFormat="1" ht="16.5" customHeight="1" x14ac:dyDescent="0.25">
      <c r="B37" s="384" t="s">
        <v>97</v>
      </c>
      <c r="C37" s="317">
        <v>0</v>
      </c>
      <c r="D37" s="318">
        <v>13.8</v>
      </c>
      <c r="E37" s="318">
        <v>13.8</v>
      </c>
      <c r="F37" s="318">
        <v>83.8</v>
      </c>
      <c r="G37" s="318">
        <v>83.8</v>
      </c>
      <c r="H37" s="318">
        <v>83.8</v>
      </c>
      <c r="I37" s="318">
        <v>83.8</v>
      </c>
      <c r="J37" s="318">
        <v>83.8</v>
      </c>
      <c r="K37" s="318">
        <v>203.8</v>
      </c>
      <c r="L37" s="318">
        <v>330.7</v>
      </c>
      <c r="M37" s="318">
        <v>467.2</v>
      </c>
      <c r="N37" s="318">
        <v>467.2</v>
      </c>
      <c r="O37" s="318">
        <v>435.7</v>
      </c>
      <c r="P37" s="318">
        <v>591.20000000000005</v>
      </c>
      <c r="Q37" s="319"/>
      <c r="R37" s="318"/>
      <c r="S37" s="317">
        <v>435.7</v>
      </c>
      <c r="T37" s="318">
        <v>435.7</v>
      </c>
      <c r="U37" s="318">
        <v>435.8</v>
      </c>
      <c r="V37" s="319">
        <v>591.20000000000005</v>
      </c>
      <c r="W37" s="320">
        <v>591.20000000000005</v>
      </c>
      <c r="X37" s="320">
        <v>591.20000000000005</v>
      </c>
      <c r="Y37" s="320">
        <v>910.4</v>
      </c>
      <c r="Z37" s="261"/>
      <c r="AA37" s="137"/>
    </row>
    <row r="38" spans="2:32" s="126" customFormat="1" ht="16.5" customHeight="1" x14ac:dyDescent="0.25">
      <c r="B38" s="384" t="s">
        <v>99</v>
      </c>
      <c r="C38" s="317">
        <v>0</v>
      </c>
      <c r="D38" s="318">
        <v>0</v>
      </c>
      <c r="E38" s="318">
        <v>0</v>
      </c>
      <c r="F38" s="318">
        <v>0</v>
      </c>
      <c r="G38" s="318">
        <v>0</v>
      </c>
      <c r="H38" s="318">
        <v>0</v>
      </c>
      <c r="I38" s="318">
        <v>0</v>
      </c>
      <c r="J38" s="318">
        <v>0</v>
      </c>
      <c r="K38" s="318">
        <v>0</v>
      </c>
      <c r="L38" s="318">
        <v>0</v>
      </c>
      <c r="M38" s="318">
        <v>0</v>
      </c>
      <c r="N38" s="318">
        <v>0</v>
      </c>
      <c r="O38" s="318">
        <v>0</v>
      </c>
      <c r="P38" s="318">
        <v>203.51</v>
      </c>
      <c r="Q38" s="319"/>
      <c r="R38" s="318"/>
      <c r="S38" s="317">
        <v>0</v>
      </c>
      <c r="T38" s="318">
        <v>0</v>
      </c>
      <c r="U38" s="318">
        <v>203.51</v>
      </c>
      <c r="V38" s="319">
        <v>203.51</v>
      </c>
      <c r="W38" s="320">
        <v>203.51</v>
      </c>
      <c r="X38" s="320">
        <v>203.51</v>
      </c>
      <c r="Y38" s="320">
        <v>203.51</v>
      </c>
      <c r="Z38" s="261"/>
      <c r="AA38" s="137"/>
    </row>
    <row r="39" spans="2:32" s="126" customFormat="1" ht="16.5" customHeight="1" x14ac:dyDescent="0.25">
      <c r="B39" s="325" t="s">
        <v>39</v>
      </c>
      <c r="C39" s="144">
        <v>0</v>
      </c>
      <c r="D39" s="137">
        <v>13.8</v>
      </c>
      <c r="E39" s="137">
        <v>13.8</v>
      </c>
      <c r="F39" s="137">
        <v>83.8</v>
      </c>
      <c r="G39" s="137">
        <v>83.8</v>
      </c>
      <c r="H39" s="137">
        <v>83.8</v>
      </c>
      <c r="I39" s="137">
        <v>83.8</v>
      </c>
      <c r="J39" s="137">
        <v>83.8</v>
      </c>
      <c r="K39" s="137">
        <v>203.8</v>
      </c>
      <c r="L39" s="137">
        <v>330.7</v>
      </c>
      <c r="M39" s="137">
        <v>467.2</v>
      </c>
      <c r="N39" s="137">
        <v>467.2</v>
      </c>
      <c r="O39" s="137">
        <v>435.7</v>
      </c>
      <c r="P39" s="137">
        <v>794.71</v>
      </c>
      <c r="Q39" s="138"/>
      <c r="R39" s="137"/>
      <c r="S39" s="144">
        <v>435.7</v>
      </c>
      <c r="T39" s="137">
        <v>435.7</v>
      </c>
      <c r="U39" s="137">
        <v>639.30999999999995</v>
      </c>
      <c r="V39" s="138">
        <v>794.71</v>
      </c>
      <c r="W39" s="327">
        <v>794.71</v>
      </c>
      <c r="X39" s="328">
        <v>794.71</v>
      </c>
      <c r="Y39" s="328">
        <v>1113.9100000000001</v>
      </c>
      <c r="Z39" s="261"/>
      <c r="AA39" s="137"/>
    </row>
    <row r="40" spans="2:32" s="126" customFormat="1" ht="16.5" customHeight="1" x14ac:dyDescent="0.25">
      <c r="B40" s="325"/>
      <c r="C40" s="144"/>
      <c r="D40" s="137"/>
      <c r="E40" s="137"/>
      <c r="F40" s="137"/>
      <c r="G40" s="137"/>
      <c r="H40" s="137"/>
      <c r="I40" s="137"/>
      <c r="J40" s="137"/>
      <c r="K40" s="137"/>
      <c r="L40" s="137"/>
      <c r="M40" s="137"/>
      <c r="N40" s="137"/>
      <c r="O40" s="137"/>
      <c r="P40" s="137"/>
      <c r="Q40" s="138"/>
      <c r="R40" s="137"/>
      <c r="S40" s="144"/>
      <c r="T40" s="137"/>
      <c r="U40" s="137"/>
      <c r="V40" s="138"/>
      <c r="W40" s="327"/>
      <c r="X40" s="328"/>
      <c r="Y40" s="328"/>
      <c r="Z40" s="261"/>
      <c r="AA40" s="137"/>
    </row>
    <row r="41" spans="2:32" s="126" customFormat="1" ht="16.5" customHeight="1" x14ac:dyDescent="0.25">
      <c r="B41" s="380" t="s">
        <v>111</v>
      </c>
      <c r="C41" s="144">
        <v>0</v>
      </c>
      <c r="D41" s="314">
        <v>0</v>
      </c>
      <c r="E41" s="314">
        <v>0</v>
      </c>
      <c r="F41" s="314">
        <v>0</v>
      </c>
      <c r="G41" s="314">
        <v>0</v>
      </c>
      <c r="H41" s="314">
        <v>0</v>
      </c>
      <c r="I41" s="314">
        <v>0</v>
      </c>
      <c r="J41" s="314">
        <v>0</v>
      </c>
      <c r="K41" s="314">
        <v>0</v>
      </c>
      <c r="L41" s="314">
        <v>0</v>
      </c>
      <c r="M41" s="314">
        <v>0</v>
      </c>
      <c r="N41" s="314">
        <v>0</v>
      </c>
      <c r="O41" s="314">
        <v>0</v>
      </c>
      <c r="P41" s="314">
        <v>28</v>
      </c>
      <c r="Q41" s="138"/>
      <c r="R41" s="137"/>
      <c r="S41" s="144">
        <v>0</v>
      </c>
      <c r="T41" s="137">
        <v>28</v>
      </c>
      <c r="U41" s="137">
        <v>28</v>
      </c>
      <c r="V41" s="138">
        <v>28</v>
      </c>
      <c r="W41" s="332">
        <v>197.29</v>
      </c>
      <c r="X41" s="316">
        <v>204.63</v>
      </c>
      <c r="Y41" s="316">
        <v>404.63</v>
      </c>
      <c r="Z41" s="261"/>
      <c r="AA41" s="137"/>
    </row>
    <row r="42" spans="2:32" s="126" customFormat="1" ht="16.5" customHeight="1" x14ac:dyDescent="0.25">
      <c r="B42" s="384" t="s">
        <v>99</v>
      </c>
      <c r="C42" s="317">
        <v>0</v>
      </c>
      <c r="D42" s="318">
        <v>0</v>
      </c>
      <c r="E42" s="318">
        <v>0</v>
      </c>
      <c r="F42" s="318">
        <v>0</v>
      </c>
      <c r="G42" s="318">
        <v>0</v>
      </c>
      <c r="H42" s="318">
        <v>0</v>
      </c>
      <c r="I42" s="318">
        <v>0</v>
      </c>
      <c r="J42" s="318">
        <v>0</v>
      </c>
      <c r="K42" s="318">
        <v>0</v>
      </c>
      <c r="L42" s="318">
        <v>0</v>
      </c>
      <c r="M42" s="318">
        <v>0</v>
      </c>
      <c r="N42" s="318">
        <v>0</v>
      </c>
      <c r="O42" s="318">
        <v>0</v>
      </c>
      <c r="P42" s="318">
        <v>28</v>
      </c>
      <c r="Q42" s="319"/>
      <c r="R42" s="318"/>
      <c r="S42" s="317">
        <v>0</v>
      </c>
      <c r="T42" s="318">
        <v>28</v>
      </c>
      <c r="U42" s="318">
        <v>28</v>
      </c>
      <c r="V42" s="319">
        <v>28</v>
      </c>
      <c r="W42" s="320">
        <v>197.29</v>
      </c>
      <c r="X42" s="320">
        <v>204.63</v>
      </c>
      <c r="Y42" s="320">
        <v>404.63</v>
      </c>
      <c r="Z42" s="261"/>
      <c r="AA42" s="137"/>
    </row>
    <row r="43" spans="2:32" s="126" customFormat="1" ht="16.5" customHeight="1" x14ac:dyDescent="0.25">
      <c r="B43" s="380" t="s">
        <v>112</v>
      </c>
      <c r="C43" s="144">
        <v>0</v>
      </c>
      <c r="D43" s="314">
        <v>0</v>
      </c>
      <c r="E43" s="314">
        <v>0</v>
      </c>
      <c r="F43" s="314">
        <v>0</v>
      </c>
      <c r="G43" s="314">
        <v>0</v>
      </c>
      <c r="H43" s="314">
        <v>0</v>
      </c>
      <c r="I43" s="314">
        <v>0</v>
      </c>
      <c r="J43" s="314">
        <v>0</v>
      </c>
      <c r="K43" s="314">
        <v>0</v>
      </c>
      <c r="L43" s="314">
        <v>0</v>
      </c>
      <c r="M43" s="314">
        <v>0</v>
      </c>
      <c r="N43" s="314">
        <v>0</v>
      </c>
      <c r="O43" s="314">
        <v>0</v>
      </c>
      <c r="P43" s="314">
        <v>0</v>
      </c>
      <c r="Q43" s="138"/>
      <c r="R43" s="137"/>
      <c r="S43" s="144">
        <v>0</v>
      </c>
      <c r="T43" s="137">
        <v>0</v>
      </c>
      <c r="U43" s="137">
        <v>0</v>
      </c>
      <c r="V43" s="138">
        <v>0</v>
      </c>
      <c r="W43" s="332">
        <v>191.29</v>
      </c>
      <c r="X43" s="316">
        <v>196.32</v>
      </c>
      <c r="Y43" s="316">
        <v>208.16</v>
      </c>
      <c r="Z43" s="261"/>
      <c r="AA43" s="137"/>
    </row>
    <row r="44" spans="2:32" s="126" customFormat="1" ht="16.5" customHeight="1" x14ac:dyDescent="0.25">
      <c r="B44" s="384" t="s">
        <v>99</v>
      </c>
      <c r="C44" s="317">
        <v>0</v>
      </c>
      <c r="D44" s="318">
        <v>0</v>
      </c>
      <c r="E44" s="318">
        <v>0</v>
      </c>
      <c r="F44" s="318">
        <v>0</v>
      </c>
      <c r="G44" s="318">
        <v>0</v>
      </c>
      <c r="H44" s="318">
        <v>0</v>
      </c>
      <c r="I44" s="318">
        <v>0</v>
      </c>
      <c r="J44" s="318">
        <v>0</v>
      </c>
      <c r="K44" s="318">
        <v>0</v>
      </c>
      <c r="L44" s="318">
        <v>0</v>
      </c>
      <c r="M44" s="318">
        <v>0</v>
      </c>
      <c r="N44" s="318">
        <v>0</v>
      </c>
      <c r="O44" s="318">
        <v>0</v>
      </c>
      <c r="P44" s="318">
        <v>0</v>
      </c>
      <c r="Q44" s="319"/>
      <c r="R44" s="318"/>
      <c r="S44" s="317">
        <v>0</v>
      </c>
      <c r="T44" s="318">
        <v>0</v>
      </c>
      <c r="U44" s="318">
        <v>0</v>
      </c>
      <c r="V44" s="319">
        <v>0</v>
      </c>
      <c r="W44" s="320">
        <v>191.29</v>
      </c>
      <c r="X44" s="320">
        <v>196.32</v>
      </c>
      <c r="Y44" s="320">
        <v>208.16</v>
      </c>
      <c r="Z44" s="261"/>
      <c r="AA44" s="137"/>
    </row>
    <row r="45" spans="2:32" s="126" customFormat="1" ht="16.5" customHeight="1" x14ac:dyDescent="0.25">
      <c r="B45" s="381" t="s">
        <v>113</v>
      </c>
      <c r="C45" s="144">
        <v>0</v>
      </c>
      <c r="D45" s="314">
        <v>0</v>
      </c>
      <c r="E45" s="314">
        <v>0</v>
      </c>
      <c r="F45" s="314">
        <v>0</v>
      </c>
      <c r="G45" s="314">
        <v>0</v>
      </c>
      <c r="H45" s="314">
        <v>0</v>
      </c>
      <c r="I45" s="314">
        <v>0</v>
      </c>
      <c r="J45" s="314">
        <v>0</v>
      </c>
      <c r="K45" s="314">
        <v>0</v>
      </c>
      <c r="L45" s="314">
        <v>0</v>
      </c>
      <c r="M45" s="314">
        <v>0</v>
      </c>
      <c r="N45" s="314">
        <v>0</v>
      </c>
      <c r="O45" s="314">
        <v>0</v>
      </c>
      <c r="P45" s="314">
        <v>0</v>
      </c>
      <c r="Q45" s="138"/>
      <c r="R45" s="137"/>
      <c r="S45" s="144">
        <v>0</v>
      </c>
      <c r="T45" s="137">
        <v>0</v>
      </c>
      <c r="U45" s="137">
        <v>0</v>
      </c>
      <c r="V45" s="138">
        <v>0</v>
      </c>
      <c r="W45" s="332">
        <v>40.380000000000003</v>
      </c>
      <c r="X45" s="316">
        <v>47.99</v>
      </c>
      <c r="Y45" s="316">
        <v>53.68</v>
      </c>
      <c r="Z45" s="261"/>
      <c r="AA45" s="137"/>
    </row>
    <row r="46" spans="2:32" s="126" customFormat="1" ht="16.5" customHeight="1" x14ac:dyDescent="0.25">
      <c r="B46" s="385" t="s">
        <v>99</v>
      </c>
      <c r="C46" s="317">
        <v>0</v>
      </c>
      <c r="D46" s="318">
        <v>0</v>
      </c>
      <c r="E46" s="318">
        <v>0</v>
      </c>
      <c r="F46" s="318">
        <v>0</v>
      </c>
      <c r="G46" s="318">
        <v>0</v>
      </c>
      <c r="H46" s="318">
        <v>0</v>
      </c>
      <c r="I46" s="318">
        <v>0</v>
      </c>
      <c r="J46" s="318">
        <v>0</v>
      </c>
      <c r="K46" s="318">
        <v>0</v>
      </c>
      <c r="L46" s="318">
        <v>0</v>
      </c>
      <c r="M46" s="318">
        <v>0</v>
      </c>
      <c r="N46" s="318">
        <v>0</v>
      </c>
      <c r="O46" s="318">
        <v>0</v>
      </c>
      <c r="P46" s="318">
        <v>0</v>
      </c>
      <c r="Q46" s="319"/>
      <c r="R46" s="318"/>
      <c r="S46" s="317">
        <v>0</v>
      </c>
      <c r="T46" s="318">
        <v>0</v>
      </c>
      <c r="U46" s="318">
        <v>0</v>
      </c>
      <c r="V46" s="319">
        <v>0</v>
      </c>
      <c r="W46" s="320">
        <v>40.380000000000003</v>
      </c>
      <c r="X46" s="320">
        <v>47.99</v>
      </c>
      <c r="Y46" s="320">
        <v>53.68</v>
      </c>
      <c r="Z46" s="261"/>
      <c r="AA46" s="137"/>
    </row>
    <row r="47" spans="2:32" s="126" customFormat="1" ht="16.5" customHeight="1" x14ac:dyDescent="0.25">
      <c r="B47" s="325" t="s">
        <v>40</v>
      </c>
      <c r="C47" s="144">
        <v>0</v>
      </c>
      <c r="D47" s="137">
        <v>0</v>
      </c>
      <c r="E47" s="137">
        <v>0</v>
      </c>
      <c r="F47" s="137">
        <v>0</v>
      </c>
      <c r="G47" s="137">
        <v>0</v>
      </c>
      <c r="H47" s="137">
        <v>0</v>
      </c>
      <c r="I47" s="137">
        <v>0</v>
      </c>
      <c r="J47" s="137">
        <v>0</v>
      </c>
      <c r="K47" s="137">
        <v>0</v>
      </c>
      <c r="L47" s="137">
        <v>0</v>
      </c>
      <c r="M47" s="137">
        <v>0</v>
      </c>
      <c r="N47" s="137">
        <v>0</v>
      </c>
      <c r="O47" s="137">
        <v>0</v>
      </c>
      <c r="P47" s="137">
        <v>28</v>
      </c>
      <c r="Q47" s="138"/>
      <c r="R47" s="137"/>
      <c r="S47" s="144">
        <v>0</v>
      </c>
      <c r="T47" s="137">
        <v>28</v>
      </c>
      <c r="U47" s="137">
        <v>28</v>
      </c>
      <c r="V47" s="138">
        <v>28</v>
      </c>
      <c r="W47" s="327">
        <v>428.96</v>
      </c>
      <c r="X47" s="328">
        <v>448.94</v>
      </c>
      <c r="Y47" s="328">
        <v>666.47</v>
      </c>
      <c r="Z47" s="1034"/>
      <c r="AA47" s="137"/>
    </row>
    <row r="48" spans="2:32" s="126" customFormat="1" ht="16.5" customHeight="1" x14ac:dyDescent="0.25">
      <c r="B48" s="334"/>
      <c r="C48" s="335"/>
      <c r="D48" s="336"/>
      <c r="E48" s="336"/>
      <c r="F48" s="137"/>
      <c r="G48" s="137"/>
      <c r="H48" s="137"/>
      <c r="I48" s="137"/>
      <c r="J48" s="137"/>
      <c r="K48" s="137"/>
      <c r="L48" s="137"/>
      <c r="M48" s="137"/>
      <c r="Q48" s="127"/>
      <c r="R48" s="137"/>
      <c r="S48" s="144"/>
      <c r="T48" s="137"/>
      <c r="U48" s="137"/>
      <c r="V48" s="138"/>
      <c r="W48" s="137"/>
      <c r="X48" s="137"/>
      <c r="Y48" s="137"/>
      <c r="Z48" s="1035"/>
      <c r="AA48" s="137"/>
    </row>
    <row r="49" spans="2:30" s="126" customFormat="1" ht="16.5" customHeight="1" x14ac:dyDescent="0.25">
      <c r="B49" s="337" t="s">
        <v>114</v>
      </c>
      <c r="C49" s="286">
        <v>4400.24</v>
      </c>
      <c r="D49" s="287">
        <v>5490.74</v>
      </c>
      <c r="E49" s="287">
        <v>6437.35</v>
      </c>
      <c r="F49" s="287">
        <v>7157.18</v>
      </c>
      <c r="G49" s="287">
        <v>7597.01</v>
      </c>
      <c r="H49" s="287">
        <v>7756.42</v>
      </c>
      <c r="I49" s="287">
        <v>8149.46</v>
      </c>
      <c r="J49" s="287">
        <v>9281.31</v>
      </c>
      <c r="K49" s="287">
        <v>10051.66</v>
      </c>
      <c r="L49" s="287">
        <v>10675.96</v>
      </c>
      <c r="M49" s="287">
        <v>11301.07</v>
      </c>
      <c r="N49" s="287">
        <v>10812.06</v>
      </c>
      <c r="O49" s="287">
        <v>11499.92</v>
      </c>
      <c r="P49" s="287">
        <v>12489.98</v>
      </c>
      <c r="Q49" s="288"/>
      <c r="S49" s="286">
        <v>11747.05</v>
      </c>
      <c r="T49" s="287">
        <v>11743.18</v>
      </c>
      <c r="U49" s="287">
        <v>12268.16</v>
      </c>
      <c r="V49" s="288">
        <v>12489.98</v>
      </c>
      <c r="W49" s="338">
        <v>12939.8</v>
      </c>
      <c r="X49" s="291">
        <v>12712.44</v>
      </c>
      <c r="Y49" s="291">
        <v>13227.1</v>
      </c>
      <c r="Z49" s="292"/>
      <c r="AA49" s="137"/>
    </row>
    <row r="50" spans="2:30" s="126" customFormat="1" ht="16.5" customHeight="1" x14ac:dyDescent="0.25">
      <c r="B50" s="384" t="s">
        <v>97</v>
      </c>
      <c r="C50" s="339">
        <v>4400.24</v>
      </c>
      <c r="D50" s="340">
        <v>5490.74</v>
      </c>
      <c r="E50" s="340">
        <v>6437.35</v>
      </c>
      <c r="F50" s="318">
        <v>7157.18</v>
      </c>
      <c r="G50" s="318">
        <v>7558.24</v>
      </c>
      <c r="H50" s="318">
        <v>7706.04</v>
      </c>
      <c r="I50" s="318">
        <v>8067.08</v>
      </c>
      <c r="J50" s="318">
        <v>9198.93</v>
      </c>
      <c r="K50" s="318">
        <v>9969.2800000000007</v>
      </c>
      <c r="L50" s="318">
        <v>10530.77</v>
      </c>
      <c r="M50" s="318">
        <v>11155.88</v>
      </c>
      <c r="N50" s="318">
        <v>10666.87</v>
      </c>
      <c r="O50" s="318">
        <v>11154.74</v>
      </c>
      <c r="P50" s="318">
        <v>11845.14</v>
      </c>
      <c r="Q50" s="319"/>
      <c r="R50" s="151"/>
      <c r="S50" s="317">
        <v>11340.16</v>
      </c>
      <c r="T50" s="318">
        <v>11300.88</v>
      </c>
      <c r="U50" s="318">
        <v>11619.81</v>
      </c>
      <c r="V50" s="319">
        <v>11845.14</v>
      </c>
      <c r="W50" s="333">
        <v>11891.34</v>
      </c>
      <c r="X50" s="320">
        <v>11631.62</v>
      </c>
      <c r="Y50" s="320">
        <v>11906.52</v>
      </c>
      <c r="Z50" s="1036"/>
      <c r="AA50" s="137"/>
    </row>
    <row r="51" spans="2:30" s="126" customFormat="1" ht="16.5" customHeight="1" x14ac:dyDescent="0.25">
      <c r="B51" s="384" t="s">
        <v>99</v>
      </c>
      <c r="C51" s="339">
        <v>0</v>
      </c>
      <c r="D51" s="340">
        <v>0</v>
      </c>
      <c r="E51" s="340">
        <v>0</v>
      </c>
      <c r="F51" s="318">
        <v>0</v>
      </c>
      <c r="G51" s="318">
        <v>38.78</v>
      </c>
      <c r="H51" s="318">
        <v>50.38</v>
      </c>
      <c r="I51" s="318">
        <v>82.38</v>
      </c>
      <c r="J51" s="318">
        <v>82.38</v>
      </c>
      <c r="K51" s="318">
        <v>82.38</v>
      </c>
      <c r="L51" s="318">
        <v>145.19</v>
      </c>
      <c r="M51" s="318">
        <v>145.19</v>
      </c>
      <c r="N51" s="318">
        <v>145.19</v>
      </c>
      <c r="O51" s="318">
        <v>345.19</v>
      </c>
      <c r="P51" s="318">
        <v>644.84</v>
      </c>
      <c r="Q51" s="319"/>
      <c r="R51" s="151"/>
      <c r="S51" s="317">
        <v>406.89</v>
      </c>
      <c r="T51" s="318">
        <v>442.29</v>
      </c>
      <c r="U51" s="318">
        <v>648.35</v>
      </c>
      <c r="V51" s="318">
        <v>644.84</v>
      </c>
      <c r="W51" s="333">
        <v>1048.46</v>
      </c>
      <c r="X51" s="320">
        <v>1080.82</v>
      </c>
      <c r="Y51" s="320">
        <v>1320.58</v>
      </c>
      <c r="Z51" s="1036"/>
      <c r="AA51" s="137"/>
    </row>
    <row r="52" spans="2:30" s="126" customFormat="1" ht="16.5" customHeight="1" x14ac:dyDescent="0.25">
      <c r="B52" s="329"/>
      <c r="C52" s="330"/>
      <c r="D52" s="326"/>
      <c r="E52" s="326"/>
      <c r="F52" s="326"/>
      <c r="G52" s="326"/>
      <c r="H52" s="326"/>
      <c r="I52" s="326"/>
      <c r="J52" s="326"/>
      <c r="K52" s="326"/>
      <c r="L52" s="326"/>
      <c r="M52" s="326"/>
      <c r="Q52" s="127"/>
      <c r="R52" s="326"/>
      <c r="S52" s="125"/>
      <c r="V52" s="127"/>
      <c r="W52" s="131"/>
      <c r="X52" s="331"/>
      <c r="Y52" s="331"/>
      <c r="Z52" s="1037"/>
      <c r="AA52" s="137"/>
    </row>
    <row r="53" spans="2:30" s="126" customFormat="1" ht="16.5" customHeight="1" x14ac:dyDescent="0.25">
      <c r="B53" s="341" t="s">
        <v>115</v>
      </c>
      <c r="C53" s="144">
        <v>0</v>
      </c>
      <c r="D53" s="137">
        <v>84.8</v>
      </c>
      <c r="E53" s="137">
        <v>239</v>
      </c>
      <c r="F53" s="137">
        <v>325.60000000000002</v>
      </c>
      <c r="G53" s="137">
        <v>389.6</v>
      </c>
      <c r="H53" s="137">
        <v>808.36</v>
      </c>
      <c r="I53" s="137">
        <v>886.28</v>
      </c>
      <c r="J53" s="137">
        <v>355.95</v>
      </c>
      <c r="K53" s="137">
        <v>355.95</v>
      </c>
      <c r="L53" s="137">
        <v>331.2</v>
      </c>
      <c r="M53" s="137">
        <v>371.19</v>
      </c>
      <c r="N53" s="137">
        <v>550.04999999999995</v>
      </c>
      <c r="O53" s="137">
        <v>668.55</v>
      </c>
      <c r="P53" s="137">
        <v>1089.6099999999999</v>
      </c>
      <c r="Q53" s="138"/>
      <c r="R53" s="137"/>
      <c r="S53" s="144">
        <v>711.16</v>
      </c>
      <c r="T53" s="137">
        <v>840.76</v>
      </c>
      <c r="U53" s="137">
        <v>780.76</v>
      </c>
      <c r="V53" s="138">
        <v>1089.6099999999999</v>
      </c>
      <c r="W53" s="332">
        <v>1104.48</v>
      </c>
      <c r="X53" s="316">
        <v>1103.69</v>
      </c>
      <c r="Y53" s="316">
        <v>1104.57</v>
      </c>
      <c r="Z53" s="1038"/>
      <c r="AA53" s="137"/>
    </row>
    <row r="54" spans="2:30" s="126" customFormat="1" ht="16.5" customHeight="1" x14ac:dyDescent="0.25">
      <c r="B54" s="382" t="s">
        <v>98</v>
      </c>
      <c r="C54" s="313">
        <v>0</v>
      </c>
      <c r="D54" s="314">
        <v>84.8</v>
      </c>
      <c r="E54" s="314">
        <v>239</v>
      </c>
      <c r="F54" s="314">
        <v>325.60000000000002</v>
      </c>
      <c r="G54" s="314">
        <v>389.6</v>
      </c>
      <c r="H54" s="314">
        <v>455.12</v>
      </c>
      <c r="I54" s="314">
        <v>533.04</v>
      </c>
      <c r="J54" s="314">
        <v>0</v>
      </c>
      <c r="K54" s="314">
        <v>0</v>
      </c>
      <c r="L54" s="314">
        <v>0</v>
      </c>
      <c r="M54" s="314">
        <v>0</v>
      </c>
      <c r="N54" s="314">
        <v>0</v>
      </c>
      <c r="O54" s="314">
        <v>30.75</v>
      </c>
      <c r="P54" s="314">
        <v>30.55</v>
      </c>
      <c r="Q54" s="315"/>
      <c r="R54" s="314"/>
      <c r="S54" s="313">
        <v>30.75</v>
      </c>
      <c r="T54" s="314">
        <v>30.55</v>
      </c>
      <c r="U54" s="314">
        <v>30.55</v>
      </c>
      <c r="V54" s="315">
        <v>30.55</v>
      </c>
      <c r="W54" s="332">
        <v>30.55</v>
      </c>
      <c r="X54" s="316">
        <v>30.55</v>
      </c>
      <c r="Y54" s="316">
        <v>30.55</v>
      </c>
      <c r="Z54" s="1038"/>
      <c r="AA54" s="137"/>
      <c r="AB54" s="137"/>
      <c r="AC54" s="137"/>
      <c r="AD54" s="137"/>
    </row>
    <row r="55" spans="2:30" s="126" customFormat="1" ht="16.5" customHeight="1" x14ac:dyDescent="0.25">
      <c r="B55" s="386" t="s">
        <v>116</v>
      </c>
      <c r="C55" s="317">
        <v>0</v>
      </c>
      <c r="D55" s="318">
        <v>84.8</v>
      </c>
      <c r="E55" s="318">
        <v>239</v>
      </c>
      <c r="F55" s="318">
        <v>325.60000000000002</v>
      </c>
      <c r="G55" s="318">
        <v>389.6</v>
      </c>
      <c r="H55" s="318">
        <v>455.12</v>
      </c>
      <c r="I55" s="318">
        <v>533.04</v>
      </c>
      <c r="J55" s="318">
        <v>0</v>
      </c>
      <c r="K55" s="318">
        <v>0</v>
      </c>
      <c r="L55" s="318">
        <v>0</v>
      </c>
      <c r="M55" s="318">
        <v>0</v>
      </c>
      <c r="N55" s="318">
        <v>0</v>
      </c>
      <c r="O55" s="318">
        <v>0</v>
      </c>
      <c r="P55" s="318">
        <v>0</v>
      </c>
      <c r="Q55" s="319"/>
      <c r="R55" s="318"/>
      <c r="S55" s="317">
        <v>0</v>
      </c>
      <c r="T55" s="318">
        <v>0</v>
      </c>
      <c r="U55" s="318">
        <v>0</v>
      </c>
      <c r="V55" s="319">
        <v>0</v>
      </c>
      <c r="W55" s="333">
        <v>0</v>
      </c>
      <c r="X55" s="320">
        <v>0</v>
      </c>
      <c r="Y55" s="320">
        <v>0</v>
      </c>
      <c r="Z55" s="1036"/>
      <c r="AA55" s="137"/>
      <c r="AB55" s="137"/>
      <c r="AC55" s="137"/>
      <c r="AD55" s="137"/>
    </row>
    <row r="56" spans="2:30" s="126" customFormat="1" ht="16.5" customHeight="1" x14ac:dyDescent="0.25">
      <c r="B56" s="386" t="s">
        <v>97</v>
      </c>
      <c r="C56" s="317">
        <v>0</v>
      </c>
      <c r="D56" s="318">
        <v>0</v>
      </c>
      <c r="E56" s="318">
        <v>0</v>
      </c>
      <c r="F56" s="318">
        <v>0</v>
      </c>
      <c r="G56" s="318">
        <v>0</v>
      </c>
      <c r="H56" s="318">
        <v>0</v>
      </c>
      <c r="I56" s="318">
        <v>0</v>
      </c>
      <c r="J56" s="318">
        <v>0</v>
      </c>
      <c r="K56" s="318">
        <v>0</v>
      </c>
      <c r="L56" s="318">
        <v>0</v>
      </c>
      <c r="M56" s="318">
        <v>0</v>
      </c>
      <c r="N56" s="318">
        <v>0</v>
      </c>
      <c r="O56" s="318">
        <v>20</v>
      </c>
      <c r="P56" s="318">
        <v>19.8</v>
      </c>
      <c r="Q56" s="319"/>
      <c r="R56" s="318"/>
      <c r="S56" s="317">
        <v>20</v>
      </c>
      <c r="T56" s="318">
        <v>19.8</v>
      </c>
      <c r="U56" s="318">
        <v>19.8</v>
      </c>
      <c r="V56" s="319">
        <v>19.8</v>
      </c>
      <c r="W56" s="333">
        <v>19.8</v>
      </c>
      <c r="X56" s="320">
        <v>19.8</v>
      </c>
      <c r="Y56" s="320">
        <v>19.8</v>
      </c>
      <c r="Z56" s="1036"/>
      <c r="AA56" s="137"/>
      <c r="AB56" s="137"/>
      <c r="AC56" s="137"/>
      <c r="AD56" s="137"/>
    </row>
    <row r="57" spans="2:30" s="126" customFormat="1" ht="16.5" customHeight="1" x14ac:dyDescent="0.25">
      <c r="B57" s="386" t="s">
        <v>117</v>
      </c>
      <c r="C57" s="317">
        <v>0</v>
      </c>
      <c r="D57" s="318">
        <v>0</v>
      </c>
      <c r="E57" s="318">
        <v>0</v>
      </c>
      <c r="F57" s="318">
        <v>0</v>
      </c>
      <c r="G57" s="318">
        <v>0</v>
      </c>
      <c r="H57" s="318">
        <v>0</v>
      </c>
      <c r="I57" s="318">
        <v>0</v>
      </c>
      <c r="J57" s="318">
        <v>0</v>
      </c>
      <c r="K57" s="318">
        <v>0</v>
      </c>
      <c r="L57" s="318">
        <v>0</v>
      </c>
      <c r="M57" s="318">
        <v>0</v>
      </c>
      <c r="N57" s="318">
        <v>0</v>
      </c>
      <c r="O57" s="318">
        <v>10.75</v>
      </c>
      <c r="P57" s="318">
        <v>10.75</v>
      </c>
      <c r="Q57" s="319"/>
      <c r="R57" s="318"/>
      <c r="S57" s="317">
        <v>10.75</v>
      </c>
      <c r="T57" s="318">
        <v>10.75</v>
      </c>
      <c r="U57" s="318">
        <v>10.75</v>
      </c>
      <c r="V57" s="319">
        <v>10.75</v>
      </c>
      <c r="W57" s="333">
        <v>10.75</v>
      </c>
      <c r="X57" s="320">
        <v>10.75</v>
      </c>
      <c r="Y57" s="320">
        <v>10.75</v>
      </c>
      <c r="Z57" s="1036"/>
      <c r="AA57" s="137"/>
      <c r="AB57" s="137"/>
      <c r="AC57" s="137"/>
      <c r="AD57" s="137"/>
    </row>
    <row r="58" spans="2:30" s="126" customFormat="1" ht="16.5" customHeight="1" x14ac:dyDescent="0.25">
      <c r="B58" s="382" t="s">
        <v>96</v>
      </c>
      <c r="C58" s="313">
        <v>0</v>
      </c>
      <c r="D58" s="314">
        <v>0</v>
      </c>
      <c r="E58" s="314">
        <v>0</v>
      </c>
      <c r="F58" s="314">
        <v>0</v>
      </c>
      <c r="G58" s="314">
        <v>0</v>
      </c>
      <c r="H58" s="314">
        <v>173.8</v>
      </c>
      <c r="I58" s="314">
        <v>173.8</v>
      </c>
      <c r="J58" s="314">
        <v>176.51</v>
      </c>
      <c r="K58" s="314">
        <v>176.51</v>
      </c>
      <c r="L58" s="314">
        <v>151.76</v>
      </c>
      <c r="M58" s="314">
        <v>151.76</v>
      </c>
      <c r="N58" s="314">
        <v>151.76</v>
      </c>
      <c r="O58" s="314">
        <v>166.9</v>
      </c>
      <c r="P58" s="314">
        <v>155.69</v>
      </c>
      <c r="Q58" s="315"/>
      <c r="R58" s="314"/>
      <c r="S58" s="313">
        <v>166.9</v>
      </c>
      <c r="T58" s="314">
        <v>167.1</v>
      </c>
      <c r="U58" s="314">
        <v>155.69</v>
      </c>
      <c r="V58" s="315">
        <v>155.69</v>
      </c>
      <c r="W58" s="332">
        <v>155.69</v>
      </c>
      <c r="X58" s="316">
        <v>155.69</v>
      </c>
      <c r="Y58" s="316">
        <v>155.69</v>
      </c>
      <c r="Z58" s="1038"/>
      <c r="AA58" s="137"/>
      <c r="AB58" s="137"/>
      <c r="AC58" s="137"/>
      <c r="AD58" s="137"/>
    </row>
    <row r="59" spans="2:30" s="126" customFormat="1" ht="16.5" customHeight="1" x14ac:dyDescent="0.25">
      <c r="B59" s="384" t="s">
        <v>97</v>
      </c>
      <c r="C59" s="317">
        <v>0</v>
      </c>
      <c r="D59" s="318">
        <v>0</v>
      </c>
      <c r="E59" s="318">
        <v>0</v>
      </c>
      <c r="F59" s="318">
        <v>0</v>
      </c>
      <c r="G59" s="318">
        <v>0</v>
      </c>
      <c r="H59" s="318">
        <v>173.8</v>
      </c>
      <c r="I59" s="318">
        <v>173.8</v>
      </c>
      <c r="J59" s="318">
        <v>176.51</v>
      </c>
      <c r="K59" s="318">
        <v>176.51</v>
      </c>
      <c r="L59" s="318">
        <v>151.76</v>
      </c>
      <c r="M59" s="318">
        <v>151.76</v>
      </c>
      <c r="N59" s="318">
        <v>151.76</v>
      </c>
      <c r="O59" s="318">
        <v>166.9</v>
      </c>
      <c r="P59" s="318">
        <v>155.69</v>
      </c>
      <c r="Q59" s="319"/>
      <c r="R59" s="318"/>
      <c r="S59" s="317">
        <v>166.9</v>
      </c>
      <c r="T59" s="318">
        <v>167.1</v>
      </c>
      <c r="U59" s="318">
        <v>155.69</v>
      </c>
      <c r="V59" s="319">
        <v>155.69</v>
      </c>
      <c r="W59" s="333">
        <v>155.69</v>
      </c>
      <c r="X59" s="320">
        <v>155.69</v>
      </c>
      <c r="Y59" s="320">
        <v>155.69</v>
      </c>
      <c r="Z59" s="1039"/>
      <c r="AA59" s="137"/>
      <c r="AB59" s="137"/>
      <c r="AC59" s="137"/>
      <c r="AD59" s="137"/>
    </row>
    <row r="60" spans="2:30" s="126" customFormat="1" ht="16.5" customHeight="1" x14ac:dyDescent="0.25">
      <c r="B60" s="379" t="s">
        <v>107</v>
      </c>
      <c r="C60" s="313">
        <v>0</v>
      </c>
      <c r="D60" s="314">
        <v>0</v>
      </c>
      <c r="E60" s="314">
        <v>0</v>
      </c>
      <c r="F60" s="314">
        <v>0</v>
      </c>
      <c r="G60" s="314">
        <v>0</v>
      </c>
      <c r="H60" s="314">
        <v>179.44</v>
      </c>
      <c r="I60" s="314">
        <v>179.44</v>
      </c>
      <c r="J60" s="314">
        <v>179.44</v>
      </c>
      <c r="K60" s="314">
        <v>179.44</v>
      </c>
      <c r="L60" s="314">
        <v>179.44</v>
      </c>
      <c r="M60" s="314">
        <v>219.43</v>
      </c>
      <c r="N60" s="314">
        <v>398.28</v>
      </c>
      <c r="O60" s="314">
        <v>470.9</v>
      </c>
      <c r="P60" s="314">
        <v>591.9</v>
      </c>
      <c r="Q60" s="315"/>
      <c r="R60" s="324"/>
      <c r="S60" s="313">
        <v>470.9</v>
      </c>
      <c r="T60" s="314">
        <v>600.5</v>
      </c>
      <c r="U60" s="314">
        <v>551.9</v>
      </c>
      <c r="V60" s="315">
        <v>591.9</v>
      </c>
      <c r="W60" s="332">
        <v>591.9</v>
      </c>
      <c r="X60" s="316">
        <v>591.9</v>
      </c>
      <c r="Y60" s="316">
        <v>591.9</v>
      </c>
      <c r="Z60" s="1038"/>
      <c r="AA60" s="137"/>
      <c r="AB60" s="137"/>
      <c r="AC60" s="137"/>
      <c r="AD60" s="137"/>
    </row>
    <row r="61" spans="2:30" s="126" customFormat="1" ht="16.5" customHeight="1" x14ac:dyDescent="0.25">
      <c r="B61" s="384" t="s">
        <v>97</v>
      </c>
      <c r="C61" s="317">
        <v>0</v>
      </c>
      <c r="D61" s="318">
        <v>0</v>
      </c>
      <c r="E61" s="318">
        <v>0</v>
      </c>
      <c r="F61" s="318">
        <v>0</v>
      </c>
      <c r="G61" s="318">
        <v>0</v>
      </c>
      <c r="H61" s="318">
        <v>179.44</v>
      </c>
      <c r="I61" s="318">
        <v>179.44</v>
      </c>
      <c r="J61" s="318">
        <v>179.44</v>
      </c>
      <c r="K61" s="318">
        <v>179.44</v>
      </c>
      <c r="L61" s="318">
        <v>179.44</v>
      </c>
      <c r="M61" s="318">
        <v>219.43</v>
      </c>
      <c r="N61" s="318">
        <v>259.27999999999997</v>
      </c>
      <c r="O61" s="318">
        <v>331.9</v>
      </c>
      <c r="P61" s="318">
        <v>412.9</v>
      </c>
      <c r="Q61" s="319"/>
      <c r="R61" s="318"/>
      <c r="S61" s="317">
        <v>331.9</v>
      </c>
      <c r="T61" s="318">
        <v>461.5</v>
      </c>
      <c r="U61" s="318">
        <v>412.9</v>
      </c>
      <c r="V61" s="319">
        <v>412.9</v>
      </c>
      <c r="W61" s="343">
        <v>412.9</v>
      </c>
      <c r="X61" s="320">
        <v>412.9</v>
      </c>
      <c r="Y61" s="320">
        <v>412.9</v>
      </c>
      <c r="Z61" s="1036"/>
      <c r="AA61" s="137"/>
      <c r="AB61" s="137"/>
      <c r="AC61" s="137"/>
      <c r="AD61" s="137"/>
    </row>
    <row r="62" spans="2:30" s="126" customFormat="1" ht="16.5" customHeight="1" x14ac:dyDescent="0.25">
      <c r="B62" s="384" t="s">
        <v>99</v>
      </c>
      <c r="C62" s="317">
        <v>0</v>
      </c>
      <c r="D62" s="318">
        <v>0</v>
      </c>
      <c r="E62" s="318">
        <v>0</v>
      </c>
      <c r="F62" s="318">
        <v>0</v>
      </c>
      <c r="G62" s="318">
        <v>0</v>
      </c>
      <c r="H62" s="318">
        <v>0</v>
      </c>
      <c r="I62" s="318">
        <v>0</v>
      </c>
      <c r="J62" s="318">
        <v>0</v>
      </c>
      <c r="K62" s="318">
        <v>0</v>
      </c>
      <c r="L62" s="318">
        <v>0</v>
      </c>
      <c r="M62" s="318">
        <v>0</v>
      </c>
      <c r="N62" s="318">
        <v>139</v>
      </c>
      <c r="O62" s="318">
        <v>139</v>
      </c>
      <c r="P62" s="318">
        <v>179</v>
      </c>
      <c r="Q62" s="319"/>
      <c r="R62" s="318"/>
      <c r="S62" s="317">
        <v>139</v>
      </c>
      <c r="T62" s="318">
        <v>139</v>
      </c>
      <c r="U62" s="318">
        <v>139</v>
      </c>
      <c r="V62" s="319">
        <v>179</v>
      </c>
      <c r="W62" s="320">
        <v>179</v>
      </c>
      <c r="X62" s="320">
        <v>179</v>
      </c>
      <c r="Y62" s="320">
        <v>179</v>
      </c>
      <c r="Z62" s="1039"/>
      <c r="AA62" s="137"/>
      <c r="AB62" s="137"/>
      <c r="AC62" s="137"/>
      <c r="AD62" s="137"/>
    </row>
    <row r="63" spans="2:30" s="137" customFormat="1" ht="16.5" customHeight="1" x14ac:dyDescent="0.25">
      <c r="B63" s="379" t="s">
        <v>101</v>
      </c>
      <c r="C63" s="144">
        <v>0</v>
      </c>
      <c r="D63" s="314">
        <v>0</v>
      </c>
      <c r="E63" s="314">
        <v>0</v>
      </c>
      <c r="F63" s="314">
        <v>0</v>
      </c>
      <c r="G63" s="314">
        <v>0</v>
      </c>
      <c r="H63" s="314">
        <v>0</v>
      </c>
      <c r="I63" s="314">
        <v>0</v>
      </c>
      <c r="J63" s="314">
        <v>0</v>
      </c>
      <c r="K63" s="314">
        <v>0</v>
      </c>
      <c r="L63" s="314">
        <v>0</v>
      </c>
      <c r="M63" s="314">
        <v>0</v>
      </c>
      <c r="N63" s="314">
        <v>0</v>
      </c>
      <c r="O63" s="314">
        <v>0</v>
      </c>
      <c r="P63" s="314">
        <v>42.61</v>
      </c>
      <c r="Q63" s="344"/>
      <c r="R63" s="345"/>
      <c r="S63" s="144">
        <v>42.61</v>
      </c>
      <c r="T63" s="137">
        <v>42.61</v>
      </c>
      <c r="U63" s="137">
        <v>42.61</v>
      </c>
      <c r="V63" s="138">
        <v>42.61</v>
      </c>
      <c r="W63" s="328">
        <v>42.61</v>
      </c>
      <c r="X63" s="328">
        <v>42.61</v>
      </c>
      <c r="Y63" s="328">
        <v>42.61</v>
      </c>
      <c r="Z63" s="1034"/>
    </row>
    <row r="64" spans="2:30" s="126" customFormat="1" ht="16.5" customHeight="1" x14ac:dyDescent="0.25">
      <c r="B64" s="386" t="s">
        <v>117</v>
      </c>
      <c r="C64" s="317">
        <v>0</v>
      </c>
      <c r="D64" s="318">
        <v>0</v>
      </c>
      <c r="E64" s="318">
        <v>0</v>
      </c>
      <c r="F64" s="318">
        <v>0</v>
      </c>
      <c r="G64" s="318">
        <v>0</v>
      </c>
      <c r="H64" s="318">
        <v>0</v>
      </c>
      <c r="I64" s="318">
        <v>0</v>
      </c>
      <c r="J64" s="318">
        <v>0</v>
      </c>
      <c r="K64" s="318">
        <v>0</v>
      </c>
      <c r="L64" s="318">
        <v>0</v>
      </c>
      <c r="M64" s="318">
        <v>0</v>
      </c>
      <c r="N64" s="318">
        <v>0</v>
      </c>
      <c r="O64" s="318">
        <v>0</v>
      </c>
      <c r="P64" s="318">
        <v>42.61</v>
      </c>
      <c r="Q64" s="319"/>
      <c r="R64" s="318"/>
      <c r="S64" s="317">
        <v>42.61</v>
      </c>
      <c r="T64" s="318">
        <v>42.61</v>
      </c>
      <c r="U64" s="318">
        <v>42.61</v>
      </c>
      <c r="V64" s="319">
        <v>42.61</v>
      </c>
      <c r="W64" s="346">
        <v>42.61</v>
      </c>
      <c r="X64" s="320">
        <v>42.61</v>
      </c>
      <c r="Y64" s="320">
        <v>42.61</v>
      </c>
      <c r="Z64" s="1036"/>
      <c r="AA64" s="137"/>
      <c r="AB64" s="137"/>
      <c r="AC64" s="137"/>
      <c r="AD64" s="137"/>
    </row>
    <row r="65" spans="2:30" s="137" customFormat="1" ht="16.5" customHeight="1" x14ac:dyDescent="0.25">
      <c r="B65" s="379" t="s">
        <v>106</v>
      </c>
      <c r="C65" s="144">
        <v>0</v>
      </c>
      <c r="D65" s="314">
        <v>0</v>
      </c>
      <c r="E65" s="314">
        <v>0</v>
      </c>
      <c r="F65" s="314">
        <v>0</v>
      </c>
      <c r="G65" s="314">
        <v>0</v>
      </c>
      <c r="H65" s="314">
        <v>0</v>
      </c>
      <c r="I65" s="314">
        <v>0</v>
      </c>
      <c r="J65" s="314">
        <v>0</v>
      </c>
      <c r="K65" s="314">
        <v>0</v>
      </c>
      <c r="L65" s="314">
        <v>0</v>
      </c>
      <c r="M65" s="314">
        <v>0</v>
      </c>
      <c r="N65" s="314">
        <v>0</v>
      </c>
      <c r="O65" s="314">
        <v>0</v>
      </c>
      <c r="P65" s="314">
        <v>268.85000000000002</v>
      </c>
      <c r="Q65" s="344"/>
      <c r="R65" s="345"/>
      <c r="S65" s="144">
        <v>0</v>
      </c>
      <c r="T65" s="137">
        <v>0</v>
      </c>
      <c r="U65" s="137">
        <v>0</v>
      </c>
      <c r="V65" s="138">
        <v>268.85000000000002</v>
      </c>
      <c r="W65" s="328">
        <v>268.85000000000002</v>
      </c>
      <c r="X65" s="328">
        <v>268.85000000000002</v>
      </c>
      <c r="Y65" s="328">
        <v>268.85000000000002</v>
      </c>
      <c r="Z65" s="1034"/>
    </row>
    <row r="66" spans="2:30" s="126" customFormat="1" ht="16.5" customHeight="1" x14ac:dyDescent="0.25">
      <c r="B66" s="386" t="s">
        <v>117</v>
      </c>
      <c r="C66" s="317">
        <v>0</v>
      </c>
      <c r="D66" s="318">
        <v>0</v>
      </c>
      <c r="E66" s="318">
        <v>0</v>
      </c>
      <c r="F66" s="318">
        <v>0</v>
      </c>
      <c r="G66" s="318">
        <v>0</v>
      </c>
      <c r="H66" s="318">
        <v>0</v>
      </c>
      <c r="I66" s="318">
        <v>0</v>
      </c>
      <c r="J66" s="318">
        <v>0</v>
      </c>
      <c r="K66" s="318">
        <v>0</v>
      </c>
      <c r="L66" s="318">
        <v>0</v>
      </c>
      <c r="M66" s="318">
        <v>0</v>
      </c>
      <c r="N66" s="318">
        <v>0</v>
      </c>
      <c r="O66" s="318">
        <v>0</v>
      </c>
      <c r="P66" s="318">
        <v>268.85000000000002</v>
      </c>
      <c r="Q66" s="319"/>
      <c r="R66" s="318"/>
      <c r="S66" s="317">
        <v>0</v>
      </c>
      <c r="T66" s="318">
        <v>0</v>
      </c>
      <c r="U66" s="318">
        <v>0</v>
      </c>
      <c r="V66" s="319">
        <v>268.85000000000002</v>
      </c>
      <c r="W66" s="346">
        <v>268.85000000000002</v>
      </c>
      <c r="X66" s="320">
        <v>268.85000000000002</v>
      </c>
      <c r="Y66" s="320">
        <v>268.85000000000002</v>
      </c>
      <c r="Z66" s="1036"/>
      <c r="AA66" s="137"/>
      <c r="AB66" s="137"/>
      <c r="AC66" s="137"/>
      <c r="AD66" s="137"/>
    </row>
    <row r="67" spans="2:30" s="137" customFormat="1" ht="16.5" customHeight="1" x14ac:dyDescent="0.25">
      <c r="B67" s="383" t="s">
        <v>113</v>
      </c>
      <c r="C67" s="144">
        <v>0</v>
      </c>
      <c r="D67" s="314">
        <v>0</v>
      </c>
      <c r="E67" s="314">
        <v>0</v>
      </c>
      <c r="F67" s="314">
        <v>0</v>
      </c>
      <c r="G67" s="314">
        <v>0</v>
      </c>
      <c r="H67" s="314">
        <v>0</v>
      </c>
      <c r="I67" s="314">
        <v>0</v>
      </c>
      <c r="J67" s="314">
        <v>0</v>
      </c>
      <c r="K67" s="314">
        <v>0</v>
      </c>
      <c r="L67" s="314">
        <v>0</v>
      </c>
      <c r="M67" s="314">
        <v>0</v>
      </c>
      <c r="N67" s="314">
        <v>0</v>
      </c>
      <c r="O67" s="314">
        <v>0</v>
      </c>
      <c r="P67" s="314">
        <v>0</v>
      </c>
      <c r="Q67" s="344"/>
      <c r="R67" s="345"/>
      <c r="S67" s="144">
        <v>0</v>
      </c>
      <c r="T67" s="137">
        <v>0</v>
      </c>
      <c r="U67" s="137">
        <v>0</v>
      </c>
      <c r="V67" s="138">
        <v>0</v>
      </c>
      <c r="W67" s="328">
        <v>14.88</v>
      </c>
      <c r="X67" s="328">
        <v>14.08</v>
      </c>
      <c r="Y67" s="328">
        <v>14.96</v>
      </c>
      <c r="Z67" s="1034"/>
    </row>
    <row r="68" spans="2:30" s="126" customFormat="1" ht="16.5" customHeight="1" x14ac:dyDescent="0.25">
      <c r="B68" s="385" t="s">
        <v>99</v>
      </c>
      <c r="C68" s="317">
        <v>0</v>
      </c>
      <c r="D68" s="318">
        <v>0</v>
      </c>
      <c r="E68" s="318">
        <v>0</v>
      </c>
      <c r="F68" s="318">
        <v>0</v>
      </c>
      <c r="G68" s="318">
        <v>0</v>
      </c>
      <c r="H68" s="318">
        <v>0</v>
      </c>
      <c r="I68" s="318">
        <v>0</v>
      </c>
      <c r="J68" s="318">
        <v>0</v>
      </c>
      <c r="K68" s="318">
        <v>0</v>
      </c>
      <c r="L68" s="318">
        <v>0</v>
      </c>
      <c r="M68" s="318">
        <v>0</v>
      </c>
      <c r="N68" s="318">
        <v>0</v>
      </c>
      <c r="O68" s="318">
        <v>0</v>
      </c>
      <c r="P68" s="318">
        <v>0</v>
      </c>
      <c r="Q68" s="319"/>
      <c r="R68" s="318"/>
      <c r="S68" s="317">
        <v>0</v>
      </c>
      <c r="T68" s="318">
        <v>0</v>
      </c>
      <c r="U68" s="318">
        <v>0</v>
      </c>
      <c r="V68" s="319">
        <v>0</v>
      </c>
      <c r="W68" s="346">
        <v>14.88</v>
      </c>
      <c r="X68" s="320">
        <v>14.08</v>
      </c>
      <c r="Y68" s="320">
        <v>14.96</v>
      </c>
      <c r="Z68" s="1036"/>
      <c r="AA68" s="137"/>
      <c r="AB68" s="137"/>
      <c r="AC68" s="137"/>
      <c r="AD68" s="137"/>
    </row>
    <row r="69" spans="2:30" s="126" customFormat="1" ht="16.5" customHeight="1" x14ac:dyDescent="0.25">
      <c r="B69" s="342"/>
      <c r="C69" s="317"/>
      <c r="D69" s="318"/>
      <c r="E69" s="318"/>
      <c r="F69" s="318"/>
      <c r="G69" s="318"/>
      <c r="H69" s="318"/>
      <c r="I69" s="318"/>
      <c r="J69" s="318"/>
      <c r="K69" s="318"/>
      <c r="L69" s="318"/>
      <c r="M69" s="318"/>
      <c r="N69" s="318"/>
      <c r="O69" s="318"/>
      <c r="P69" s="318"/>
      <c r="Q69" s="319"/>
      <c r="R69" s="318"/>
      <c r="S69" s="317"/>
      <c r="T69" s="318"/>
      <c r="U69" s="318"/>
      <c r="V69" s="319"/>
      <c r="W69" s="316"/>
      <c r="X69" s="320"/>
      <c r="Y69" s="320"/>
      <c r="Z69" s="1036"/>
      <c r="AA69" s="137"/>
      <c r="AB69" s="137"/>
      <c r="AC69" s="137"/>
      <c r="AD69" s="137"/>
    </row>
    <row r="70" spans="2:30" s="126" customFormat="1" ht="16.5" customHeight="1" x14ac:dyDescent="0.25">
      <c r="B70" s="347" t="s">
        <v>118</v>
      </c>
      <c r="C70" s="348">
        <v>4400.24</v>
      </c>
      <c r="D70" s="349">
        <v>5575.54</v>
      </c>
      <c r="E70" s="349">
        <v>6676.35</v>
      </c>
      <c r="F70" s="349">
        <v>7482.78</v>
      </c>
      <c r="G70" s="349">
        <v>7986.61</v>
      </c>
      <c r="H70" s="349">
        <v>8564.7800000000007</v>
      </c>
      <c r="I70" s="349">
        <v>9035.74</v>
      </c>
      <c r="J70" s="349">
        <v>9637.26</v>
      </c>
      <c r="K70" s="349">
        <v>10407.61</v>
      </c>
      <c r="L70" s="349">
        <v>11007.16</v>
      </c>
      <c r="M70" s="349">
        <v>11672.26</v>
      </c>
      <c r="N70" s="349">
        <v>11362.11</v>
      </c>
      <c r="O70" s="349">
        <v>12168.48</v>
      </c>
      <c r="P70" s="349">
        <v>13579.59</v>
      </c>
      <c r="Q70" s="349"/>
      <c r="S70" s="286">
        <v>12458.21</v>
      </c>
      <c r="T70" s="287">
        <v>12583.94</v>
      </c>
      <c r="U70" s="287">
        <v>13048.92</v>
      </c>
      <c r="V70" s="288">
        <v>13579.59</v>
      </c>
      <c r="W70" s="291">
        <v>14044.29</v>
      </c>
      <c r="X70" s="291">
        <v>13816.13</v>
      </c>
      <c r="Y70" s="291">
        <v>14331.67</v>
      </c>
      <c r="Z70" s="292"/>
      <c r="AA70" s="137"/>
      <c r="AB70" s="137"/>
      <c r="AC70" s="137"/>
      <c r="AD70" s="137"/>
    </row>
    <row r="71" spans="2:30" s="126" customFormat="1" ht="16.5" customHeight="1" x14ac:dyDescent="0.25">
      <c r="B71" s="384" t="s">
        <v>97</v>
      </c>
      <c r="C71" s="339">
        <v>4400.24</v>
      </c>
      <c r="D71" s="340">
        <v>5575.54</v>
      </c>
      <c r="E71" s="340">
        <v>6676.35</v>
      </c>
      <c r="F71" s="318">
        <v>7482.78</v>
      </c>
      <c r="G71" s="318">
        <v>7947.84</v>
      </c>
      <c r="H71" s="318">
        <v>8514.4</v>
      </c>
      <c r="I71" s="318">
        <v>8953.36</v>
      </c>
      <c r="J71" s="318">
        <v>9554.8799999999992</v>
      </c>
      <c r="K71" s="318">
        <v>10325.23</v>
      </c>
      <c r="L71" s="318">
        <v>10861.97</v>
      </c>
      <c r="M71" s="318">
        <v>11527.07</v>
      </c>
      <c r="N71" s="318">
        <v>11077.92</v>
      </c>
      <c r="O71" s="318">
        <v>11673.53</v>
      </c>
      <c r="P71" s="318">
        <v>12433.53</v>
      </c>
      <c r="Q71" s="319"/>
      <c r="R71" s="151"/>
      <c r="S71" s="317">
        <v>11858.96</v>
      </c>
      <c r="T71" s="318">
        <v>11949.28</v>
      </c>
      <c r="U71" s="318">
        <v>12208.2</v>
      </c>
      <c r="V71" s="319">
        <v>12433.53</v>
      </c>
      <c r="W71" s="320">
        <v>12479.73</v>
      </c>
      <c r="X71" s="320">
        <v>12220.01</v>
      </c>
      <c r="Y71" s="320">
        <v>12494.91</v>
      </c>
      <c r="Z71" s="261"/>
      <c r="AA71" s="137"/>
      <c r="AB71" s="137"/>
      <c r="AC71" s="137"/>
      <c r="AD71" s="137"/>
    </row>
    <row r="72" spans="2:30" s="126" customFormat="1" ht="16.5" customHeight="1" x14ac:dyDescent="0.25">
      <c r="B72" s="384" t="s">
        <v>99</v>
      </c>
      <c r="C72" s="339">
        <v>0</v>
      </c>
      <c r="D72" s="340">
        <v>0</v>
      </c>
      <c r="E72" s="340">
        <v>0</v>
      </c>
      <c r="F72" s="318">
        <v>0</v>
      </c>
      <c r="G72" s="318">
        <v>38.78</v>
      </c>
      <c r="H72" s="318">
        <v>50.38</v>
      </c>
      <c r="I72" s="318">
        <v>82.38</v>
      </c>
      <c r="J72" s="318">
        <v>82.38</v>
      </c>
      <c r="K72" s="318">
        <v>82.38</v>
      </c>
      <c r="L72" s="318">
        <v>145.19</v>
      </c>
      <c r="M72" s="318">
        <v>145.19</v>
      </c>
      <c r="N72" s="318">
        <v>284.19</v>
      </c>
      <c r="O72" s="318">
        <v>484.19</v>
      </c>
      <c r="P72" s="318">
        <v>823.84</v>
      </c>
      <c r="Q72" s="319"/>
      <c r="R72" s="151"/>
      <c r="S72" s="317">
        <v>545.89</v>
      </c>
      <c r="T72" s="318">
        <v>581.29</v>
      </c>
      <c r="U72" s="318">
        <v>787.35</v>
      </c>
      <c r="V72" s="319">
        <v>823.84</v>
      </c>
      <c r="W72" s="320">
        <v>1242.3399999999999</v>
      </c>
      <c r="X72" s="320">
        <v>1273.9000000000001</v>
      </c>
      <c r="Y72" s="320">
        <v>1514.54</v>
      </c>
      <c r="Z72" s="261"/>
      <c r="AA72" s="137"/>
      <c r="AB72" s="137"/>
      <c r="AC72" s="137"/>
      <c r="AD72" s="137"/>
    </row>
    <row r="73" spans="2:30" s="126" customFormat="1" ht="16.5" customHeight="1" x14ac:dyDescent="0.25">
      <c r="B73" s="384" t="s">
        <v>117</v>
      </c>
      <c r="C73" s="339">
        <v>0</v>
      </c>
      <c r="D73" s="340">
        <v>0</v>
      </c>
      <c r="E73" s="340">
        <v>0</v>
      </c>
      <c r="F73" s="318">
        <v>0</v>
      </c>
      <c r="G73" s="318">
        <v>0</v>
      </c>
      <c r="H73" s="318">
        <v>0</v>
      </c>
      <c r="I73" s="318">
        <v>0</v>
      </c>
      <c r="J73" s="318">
        <v>0</v>
      </c>
      <c r="K73" s="318">
        <v>0</v>
      </c>
      <c r="L73" s="318">
        <v>0</v>
      </c>
      <c r="M73" s="318">
        <v>0</v>
      </c>
      <c r="N73" s="318">
        <v>0</v>
      </c>
      <c r="O73" s="318">
        <v>10.75</v>
      </c>
      <c r="P73" s="318">
        <v>322.22000000000003</v>
      </c>
      <c r="Q73" s="319"/>
      <c r="R73" s="151"/>
      <c r="S73" s="317">
        <v>53.37</v>
      </c>
      <c r="T73" s="318">
        <v>53.37</v>
      </c>
      <c r="U73" s="318">
        <v>53.37</v>
      </c>
      <c r="V73" s="319">
        <v>322.22000000000003</v>
      </c>
      <c r="W73" s="320">
        <v>322.22000000000003</v>
      </c>
      <c r="X73" s="320">
        <v>322.22000000000003</v>
      </c>
      <c r="Y73" s="320">
        <v>322.22000000000003</v>
      </c>
      <c r="Z73" s="261"/>
      <c r="AA73" s="137"/>
      <c r="AB73" s="137"/>
      <c r="AC73" s="137"/>
      <c r="AD73" s="137"/>
    </row>
    <row r="74" spans="2:30" s="126" customFormat="1" ht="16.5" customHeight="1" x14ac:dyDescent="0.25">
      <c r="B74" s="384"/>
      <c r="C74" s="339"/>
      <c r="Q74" s="127"/>
      <c r="S74" s="317"/>
      <c r="T74" s="318"/>
      <c r="U74" s="318"/>
      <c r="V74" s="318"/>
      <c r="W74" s="350"/>
      <c r="X74" s="350"/>
      <c r="Y74" s="350"/>
      <c r="Z74" s="1031"/>
      <c r="AA74" s="137"/>
      <c r="AB74" s="137"/>
      <c r="AC74" s="137"/>
      <c r="AD74" s="137"/>
    </row>
    <row r="75" spans="2:30" s="126" customFormat="1" ht="16.5" customHeight="1" x14ac:dyDescent="0.25">
      <c r="B75" s="341"/>
      <c r="C75" s="144"/>
      <c r="D75" s="137"/>
      <c r="E75" s="137"/>
      <c r="F75" s="137"/>
      <c r="G75" s="137"/>
      <c r="H75" s="137"/>
      <c r="I75" s="137"/>
      <c r="J75" s="137"/>
      <c r="K75" s="137"/>
      <c r="L75" s="137"/>
      <c r="M75" s="137"/>
      <c r="N75" s="137"/>
      <c r="O75" s="137"/>
      <c r="P75" s="137"/>
      <c r="Q75" s="138"/>
      <c r="S75" s="125"/>
      <c r="T75" s="137"/>
      <c r="U75" s="137"/>
      <c r="V75" s="129"/>
      <c r="W75" s="140"/>
      <c r="X75" s="137"/>
      <c r="Y75" s="137"/>
      <c r="Z75" s="1031"/>
      <c r="AA75" s="137"/>
      <c r="AB75" s="137"/>
      <c r="AC75" s="137"/>
      <c r="AD75" s="137"/>
    </row>
    <row r="76" spans="2:30" s="126" customFormat="1" ht="16.5" customHeight="1" x14ac:dyDescent="0.25">
      <c r="B76" s="387" t="s">
        <v>96</v>
      </c>
      <c r="C76" s="150">
        <v>0</v>
      </c>
      <c r="D76" s="352">
        <v>0</v>
      </c>
      <c r="E76" s="352">
        <v>0</v>
      </c>
      <c r="F76" s="352">
        <v>0</v>
      </c>
      <c r="G76" s="352">
        <v>0</v>
      </c>
      <c r="H76" s="126">
        <v>-223.64</v>
      </c>
      <c r="I76" s="126">
        <v>-223.64</v>
      </c>
      <c r="J76" s="126">
        <v>-70.760000000000005</v>
      </c>
      <c r="K76" s="126">
        <v>-230.14</v>
      </c>
      <c r="L76" s="126">
        <v>-230.14</v>
      </c>
      <c r="M76" s="126">
        <v>-229.99</v>
      </c>
      <c r="N76" s="126">
        <v>-59.51</v>
      </c>
      <c r="O76" s="126">
        <v>-59.51</v>
      </c>
      <c r="P76" s="126">
        <v>-59.51</v>
      </c>
      <c r="Q76" s="127"/>
      <c r="S76" s="125">
        <v>-59.51</v>
      </c>
      <c r="T76" s="126">
        <v>-59.51</v>
      </c>
      <c r="U76" s="126">
        <v>-59.51</v>
      </c>
      <c r="V76" s="127">
        <v>-59.51</v>
      </c>
      <c r="W76" s="353">
        <v>-71.86</v>
      </c>
      <c r="X76" s="353">
        <v>-81.55</v>
      </c>
      <c r="Y76" s="353">
        <v>-81.55</v>
      </c>
      <c r="Z76" s="261"/>
      <c r="AA76" s="1030"/>
      <c r="AB76" s="137"/>
      <c r="AC76" s="137"/>
      <c r="AD76" s="137"/>
    </row>
    <row r="77" spans="2:30" s="126" customFormat="1" ht="16.5" customHeight="1" x14ac:dyDescent="0.25">
      <c r="B77" s="387" t="s">
        <v>98</v>
      </c>
      <c r="C77" s="150">
        <v>0</v>
      </c>
      <c r="D77" s="352">
        <v>0</v>
      </c>
      <c r="E77" s="352">
        <v>0</v>
      </c>
      <c r="F77" s="352">
        <v>0</v>
      </c>
      <c r="G77" s="352">
        <v>0</v>
      </c>
      <c r="H77" s="126">
        <v>-315.05</v>
      </c>
      <c r="I77" s="126">
        <v>-316.2</v>
      </c>
      <c r="J77" s="126">
        <v>-318.16000000000003</v>
      </c>
      <c r="K77" s="126">
        <v>-413.59</v>
      </c>
      <c r="L77" s="126">
        <v>-620.52</v>
      </c>
      <c r="M77" s="126">
        <v>-623.46</v>
      </c>
      <c r="N77" s="126">
        <v>-529.91999999999996</v>
      </c>
      <c r="O77" s="126">
        <v>-531.88</v>
      </c>
      <c r="P77" s="126">
        <v>-541.69000000000005</v>
      </c>
      <c r="Q77" s="127"/>
      <c r="S77" s="125">
        <v>-541.69000000000005</v>
      </c>
      <c r="T77" s="126">
        <v>-541.69000000000005</v>
      </c>
      <c r="U77" s="126">
        <v>-541.69000000000005</v>
      </c>
      <c r="V77" s="127">
        <v>-541.69000000000005</v>
      </c>
      <c r="W77" s="353">
        <v>-541.69000000000005</v>
      </c>
      <c r="X77" s="353">
        <v>-541.69000000000005</v>
      </c>
      <c r="Y77" s="353">
        <v>-541.69000000000005</v>
      </c>
      <c r="Z77" s="261"/>
      <c r="AA77"/>
      <c r="AB77" s="137"/>
      <c r="AC77" s="137"/>
      <c r="AD77" s="137"/>
    </row>
    <row r="78" spans="2:30" s="126" customFormat="1" ht="16.5" customHeight="1" x14ac:dyDescent="0.25">
      <c r="B78" s="387" t="s">
        <v>119</v>
      </c>
      <c r="C78" s="150">
        <v>0</v>
      </c>
      <c r="D78" s="352">
        <v>0</v>
      </c>
      <c r="E78" s="352">
        <v>0</v>
      </c>
      <c r="F78" s="352">
        <v>0</v>
      </c>
      <c r="G78" s="352">
        <v>0</v>
      </c>
      <c r="H78" s="126">
        <v>-108.19</v>
      </c>
      <c r="I78" s="126">
        <v>-276.8</v>
      </c>
      <c r="J78" s="126">
        <v>-270.64</v>
      </c>
      <c r="K78" s="126">
        <v>-557.42999999999995</v>
      </c>
      <c r="L78" s="126">
        <v>-557.42999999999995</v>
      </c>
      <c r="M78" s="126">
        <v>-557.42999999999995</v>
      </c>
      <c r="N78" s="126">
        <v>-268.52</v>
      </c>
      <c r="O78" s="126">
        <v>-268.52</v>
      </c>
      <c r="P78" s="126">
        <v>-291.64</v>
      </c>
      <c r="Q78" s="127"/>
      <c r="S78" s="125">
        <v>-279.27</v>
      </c>
      <c r="T78" s="126">
        <v>-279.27</v>
      </c>
      <c r="U78" s="126">
        <v>-280.24</v>
      </c>
      <c r="V78" s="127">
        <v>-291.64</v>
      </c>
      <c r="W78" s="353">
        <v>-290.32</v>
      </c>
      <c r="X78" s="353">
        <v>-291.64</v>
      </c>
      <c r="Y78" s="353">
        <v>-296.89999999999998</v>
      </c>
      <c r="Z78" s="261"/>
      <c r="AA78"/>
      <c r="AB78"/>
      <c r="AC78" s="137"/>
      <c r="AD78" s="137"/>
    </row>
    <row r="79" spans="2:30" s="126" customFormat="1" ht="16.5" customHeight="1" x14ac:dyDescent="0.25">
      <c r="B79" s="387" t="s">
        <v>38</v>
      </c>
      <c r="C79" s="148">
        <v>0</v>
      </c>
      <c r="D79" s="352">
        <v>0</v>
      </c>
      <c r="E79" s="352">
        <v>0</v>
      </c>
      <c r="F79" s="352">
        <v>0</v>
      </c>
      <c r="G79" s="352">
        <v>0</v>
      </c>
      <c r="H79" s="126">
        <v>-340.99</v>
      </c>
      <c r="I79" s="126">
        <v>-355.69</v>
      </c>
      <c r="J79" s="126">
        <v>-764.97</v>
      </c>
      <c r="K79" s="126">
        <v>-1220.1099999999999</v>
      </c>
      <c r="L79" s="126">
        <v>-1215.18</v>
      </c>
      <c r="M79" s="126">
        <v>-1210.23</v>
      </c>
      <c r="N79" s="126">
        <v>-1210.23</v>
      </c>
      <c r="O79" s="126">
        <v>-1209.55</v>
      </c>
      <c r="P79" s="126">
        <v>-1269.68</v>
      </c>
      <c r="Q79" s="127"/>
      <c r="S79" s="125">
        <v>-1209.55</v>
      </c>
      <c r="T79" s="126">
        <v>-1219.9100000000001</v>
      </c>
      <c r="U79" s="126">
        <v>-1270.21</v>
      </c>
      <c r="V79" s="127">
        <v>-1269.68</v>
      </c>
      <c r="W79" s="353">
        <v>-1270.08</v>
      </c>
      <c r="X79" s="353">
        <v>-1271.94</v>
      </c>
      <c r="Y79" s="353">
        <v>-1275.27</v>
      </c>
      <c r="Z79" s="261"/>
      <c r="AA79"/>
      <c r="AB79"/>
      <c r="AC79" s="137"/>
      <c r="AD79" s="137"/>
    </row>
    <row r="80" spans="2:30" s="126" customFormat="1" ht="16.5" customHeight="1" x14ac:dyDescent="0.25">
      <c r="B80" s="387" t="s">
        <v>39</v>
      </c>
      <c r="C80" s="354">
        <v>0</v>
      </c>
      <c r="D80" s="352">
        <v>0</v>
      </c>
      <c r="E80" s="352">
        <v>0</v>
      </c>
      <c r="F80" s="352">
        <v>0</v>
      </c>
      <c r="G80" s="352">
        <v>0</v>
      </c>
      <c r="H80" s="126">
        <v>-37.71</v>
      </c>
      <c r="I80" s="126">
        <v>-37.71</v>
      </c>
      <c r="J80" s="126">
        <v>-41.06</v>
      </c>
      <c r="K80" s="126">
        <v>-99.86</v>
      </c>
      <c r="L80" s="126">
        <v>-162.05000000000001</v>
      </c>
      <c r="M80" s="126">
        <v>-162.05000000000001</v>
      </c>
      <c r="N80" s="126">
        <v>-162.05000000000001</v>
      </c>
      <c r="O80" s="126">
        <v>-162.05000000000001</v>
      </c>
      <c r="P80" s="126">
        <v>-162.09</v>
      </c>
      <c r="Q80" s="127"/>
      <c r="S80" s="125">
        <v>-162.09</v>
      </c>
      <c r="T80" s="126">
        <v>-162.05000000000001</v>
      </c>
      <c r="U80" s="126">
        <v>-162.09</v>
      </c>
      <c r="V80" s="127">
        <v>-162.09</v>
      </c>
      <c r="W80" s="353">
        <v>-162.09</v>
      </c>
      <c r="X80" s="353">
        <v>-162.09</v>
      </c>
      <c r="Y80" s="353">
        <v>-162.09</v>
      </c>
      <c r="Z80" s="261"/>
      <c r="AA80"/>
      <c r="AB80"/>
      <c r="AC80" s="137"/>
      <c r="AD80" s="137"/>
    </row>
    <row r="81" spans="2:30" s="126" customFormat="1" ht="16.5" customHeight="1" x14ac:dyDescent="0.25">
      <c r="B81" s="387" t="s">
        <v>40</v>
      </c>
      <c r="C81" s="354">
        <v>0</v>
      </c>
      <c r="D81" s="352">
        <v>0</v>
      </c>
      <c r="E81" s="352">
        <v>0</v>
      </c>
      <c r="F81" s="352">
        <v>0</v>
      </c>
      <c r="G81" s="352">
        <v>0</v>
      </c>
      <c r="H81" s="126">
        <v>0</v>
      </c>
      <c r="I81" s="126">
        <v>0</v>
      </c>
      <c r="J81" s="126">
        <v>0</v>
      </c>
      <c r="K81" s="126">
        <v>0</v>
      </c>
      <c r="L81" s="126">
        <v>0</v>
      </c>
      <c r="M81" s="126">
        <v>0</v>
      </c>
      <c r="N81" s="126">
        <v>0</v>
      </c>
      <c r="O81" s="126">
        <v>0</v>
      </c>
      <c r="P81" s="126">
        <v>0</v>
      </c>
      <c r="Q81" s="127"/>
      <c r="S81" s="125">
        <v>0</v>
      </c>
      <c r="T81" s="126">
        <v>0</v>
      </c>
      <c r="U81" s="126">
        <v>0</v>
      </c>
      <c r="V81" s="126">
        <v>0</v>
      </c>
      <c r="W81" s="353">
        <v>-71.819999999999993</v>
      </c>
      <c r="X81" s="353">
        <v>-73.87</v>
      </c>
      <c r="Y81" s="353">
        <v>-74.98</v>
      </c>
      <c r="Z81" s="281"/>
      <c r="AA81"/>
      <c r="AB81"/>
      <c r="AC81" s="137"/>
      <c r="AD81" s="137"/>
    </row>
    <row r="82" spans="2:30" s="126" customFormat="1" ht="16.5" customHeight="1" x14ac:dyDescent="0.25">
      <c r="B82" s="351"/>
      <c r="C82" s="144"/>
      <c r="D82" s="137"/>
      <c r="E82" s="137"/>
      <c r="F82" s="137"/>
      <c r="G82" s="137"/>
      <c r="H82" s="137"/>
      <c r="I82" s="137"/>
      <c r="J82" s="137"/>
      <c r="K82" s="137"/>
      <c r="L82" s="137"/>
      <c r="M82" s="137"/>
      <c r="N82" s="137"/>
      <c r="O82" s="137"/>
      <c r="P82" s="137"/>
      <c r="Q82" s="138"/>
      <c r="S82" s="125"/>
      <c r="W82" s="355"/>
      <c r="X82" s="355"/>
      <c r="Y82" s="355"/>
      <c r="Z82" s="1032"/>
      <c r="AA82"/>
      <c r="AB82"/>
      <c r="AC82" s="137"/>
      <c r="AD82" s="137"/>
    </row>
    <row r="83" spans="2:30" s="126" customFormat="1" ht="16.5" customHeight="1" x14ac:dyDescent="0.25">
      <c r="B83" s="347" t="s">
        <v>120</v>
      </c>
      <c r="C83" s="348">
        <v>0</v>
      </c>
      <c r="D83" s="349">
        <v>0</v>
      </c>
      <c r="E83" s="349">
        <v>0</v>
      </c>
      <c r="F83" s="349">
        <v>0</v>
      </c>
      <c r="G83" s="349">
        <v>0</v>
      </c>
      <c r="H83" s="349">
        <v>-1025.5899999999999</v>
      </c>
      <c r="I83" s="349">
        <v>-1210.05</v>
      </c>
      <c r="J83" s="349">
        <v>-1465.59</v>
      </c>
      <c r="K83" s="349">
        <v>-2521.13</v>
      </c>
      <c r="L83" s="349">
        <v>-2785.31</v>
      </c>
      <c r="M83" s="349">
        <v>-2783.15</v>
      </c>
      <c r="N83" s="287">
        <v>-2230.2199999999998</v>
      </c>
      <c r="O83" s="287">
        <v>-2231.5</v>
      </c>
      <c r="P83" s="287">
        <v>-2324.61</v>
      </c>
      <c r="Q83" s="288"/>
      <c r="S83" s="286">
        <v>-2252.0700000000002</v>
      </c>
      <c r="T83" s="287">
        <v>-2262.4299999999998</v>
      </c>
      <c r="U83" s="287">
        <v>-2313.7399999999998</v>
      </c>
      <c r="V83" s="356">
        <v>-2324.61</v>
      </c>
      <c r="W83" s="356">
        <v>-2407.86</v>
      </c>
      <c r="X83" s="356">
        <v>-2422.77</v>
      </c>
      <c r="Y83" s="356">
        <v>-2432.48</v>
      </c>
      <c r="Z83" s="1033"/>
      <c r="AA83"/>
      <c r="AB83"/>
      <c r="AC83" s="137"/>
      <c r="AD83" s="137"/>
    </row>
    <row r="84" spans="2:30" s="126" customFormat="1" ht="16.5" customHeight="1" x14ac:dyDescent="0.25">
      <c r="B84" s="355"/>
      <c r="C84" s="137"/>
      <c r="D84" s="137"/>
      <c r="E84" s="137"/>
      <c r="F84" s="137"/>
      <c r="G84" s="137"/>
      <c r="H84" s="137"/>
      <c r="I84" s="137"/>
      <c r="J84" s="137"/>
      <c r="K84" s="137"/>
      <c r="L84" s="137"/>
      <c r="M84" s="137"/>
      <c r="N84" s="137"/>
      <c r="O84" s="137"/>
      <c r="P84" s="137"/>
      <c r="Q84" s="137"/>
      <c r="S84" s="137"/>
      <c r="T84" s="137"/>
      <c r="U84" s="137"/>
      <c r="V84" s="137"/>
      <c r="W84" s="137"/>
      <c r="X84" s="137"/>
      <c r="Y84" s="137"/>
      <c r="Z84" s="137"/>
      <c r="AA84"/>
      <c r="AB84"/>
      <c r="AC84" s="137"/>
      <c r="AD84" s="137"/>
    </row>
    <row r="85" spans="2:30" s="126" customFormat="1" ht="16.5" customHeight="1" x14ac:dyDescent="0.25">
      <c r="B85" s="1106" t="s">
        <v>342</v>
      </c>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8"/>
      <c r="AA85"/>
      <c r="AB85"/>
      <c r="AC85" s="137"/>
      <c r="AD85" s="137"/>
    </row>
    <row r="86" spans="2:30" s="256" customFormat="1" ht="16.5" customHeight="1" x14ac:dyDescent="0.25">
      <c r="AA86" s="357"/>
      <c r="AB86" s="357"/>
      <c r="AC86" s="357"/>
      <c r="AD86" s="357"/>
    </row>
    <row r="87" spans="2:30" s="126" customFormat="1" ht="16.5" customHeight="1" x14ac:dyDescent="0.25">
      <c r="B87" s="958" t="s">
        <v>128</v>
      </c>
      <c r="C87" s="965">
        <v>2008</v>
      </c>
      <c r="D87" s="966">
        <v>2009</v>
      </c>
      <c r="E87" s="966">
        <v>2010</v>
      </c>
      <c r="F87" s="954">
        <v>2011</v>
      </c>
      <c r="G87" s="954">
        <v>2012</v>
      </c>
      <c r="H87" s="954">
        <v>2013</v>
      </c>
      <c r="I87" s="954">
        <v>2014</v>
      </c>
      <c r="J87" s="954">
        <v>2015</v>
      </c>
      <c r="K87" s="954">
        <v>2016</v>
      </c>
      <c r="L87" s="954">
        <v>2017</v>
      </c>
      <c r="M87" s="954">
        <v>2018</v>
      </c>
      <c r="N87" s="954">
        <v>2019</v>
      </c>
      <c r="O87" s="954">
        <v>2020</v>
      </c>
      <c r="P87" s="954">
        <v>2021</v>
      </c>
      <c r="Q87" s="954">
        <v>2022</v>
      </c>
      <c r="R87" s="16"/>
      <c r="S87" s="953" t="s">
        <v>8</v>
      </c>
      <c r="T87" s="954" t="s">
        <v>9</v>
      </c>
      <c r="U87" s="954" t="s">
        <v>10</v>
      </c>
      <c r="V87" s="955" t="s">
        <v>11</v>
      </c>
      <c r="W87" s="953" t="s">
        <v>12</v>
      </c>
      <c r="X87" s="954" t="s">
        <v>13</v>
      </c>
      <c r="Y87" s="954" t="s">
        <v>14</v>
      </c>
      <c r="Z87" s="955" t="s">
        <v>15</v>
      </c>
      <c r="AA87" s="137"/>
      <c r="AB87" s="137"/>
      <c r="AC87" s="137"/>
      <c r="AD87" s="137"/>
    </row>
    <row r="88" spans="2:30" s="126" customFormat="1" ht="16.5" customHeight="1" x14ac:dyDescent="0.25">
      <c r="B88" s="92"/>
      <c r="C88" s="308"/>
      <c r="D88" s="76"/>
      <c r="E88" s="76"/>
      <c r="F88" s="76"/>
      <c r="G88" s="76"/>
      <c r="H88" s="76"/>
      <c r="I88" s="76"/>
      <c r="J88" s="76"/>
      <c r="K88" s="76"/>
      <c r="L88" s="76"/>
      <c r="M88" s="76"/>
      <c r="N88" s="76"/>
      <c r="O88" s="76"/>
      <c r="P88" s="76"/>
      <c r="Q88" s="111"/>
      <c r="R88" s="76"/>
      <c r="S88" s="79"/>
      <c r="T88" s="80"/>
      <c r="U88" s="80"/>
      <c r="V88" s="81"/>
      <c r="W88" s="79"/>
      <c r="X88" s="80"/>
      <c r="Y88" s="80"/>
      <c r="Z88" s="81"/>
      <c r="AA88" s="137"/>
      <c r="AB88" s="137"/>
      <c r="AC88" s="137"/>
      <c r="AD88" s="137"/>
    </row>
    <row r="89" spans="2:30" s="126" customFormat="1" ht="16.5" customHeight="1" x14ac:dyDescent="0.25">
      <c r="B89" s="446" t="s">
        <v>96</v>
      </c>
      <c r="C89" s="150">
        <v>684.28</v>
      </c>
      <c r="D89" s="151">
        <v>560.76</v>
      </c>
      <c r="E89" s="151">
        <v>111.49</v>
      </c>
      <c r="F89" s="149">
        <v>69.930000000000007</v>
      </c>
      <c r="G89" s="149">
        <v>64.650000000000006</v>
      </c>
      <c r="H89" s="149">
        <v>4.91</v>
      </c>
      <c r="I89" s="149">
        <v>4.57</v>
      </c>
      <c r="J89" s="149">
        <v>4.51</v>
      </c>
      <c r="K89" s="149">
        <v>11.08</v>
      </c>
      <c r="L89" s="149">
        <v>47.69</v>
      </c>
      <c r="M89" s="149">
        <v>75.790000000000006</v>
      </c>
      <c r="N89" s="149">
        <v>54.32</v>
      </c>
      <c r="O89" s="149">
        <v>46.72</v>
      </c>
      <c r="P89" s="149">
        <v>105.42</v>
      </c>
      <c r="Q89" s="389"/>
      <c r="R89" s="149"/>
      <c r="S89" s="148">
        <v>22.16</v>
      </c>
      <c r="T89" s="149">
        <v>55.4</v>
      </c>
      <c r="U89" s="149">
        <v>84.18</v>
      </c>
      <c r="V89" s="389">
        <v>105.42</v>
      </c>
      <c r="W89" s="153">
        <v>12.25</v>
      </c>
      <c r="X89" s="390">
        <v>31.07</v>
      </c>
      <c r="Y89" s="390">
        <v>67.28</v>
      </c>
      <c r="Z89" s="153"/>
      <c r="AA89" s="137"/>
      <c r="AB89" s="137"/>
      <c r="AC89" s="137"/>
      <c r="AD89" s="137"/>
    </row>
    <row r="90" spans="2:30" s="126" customFormat="1" ht="16.5" customHeight="1" x14ac:dyDescent="0.25">
      <c r="B90" s="446" t="s">
        <v>98</v>
      </c>
      <c r="C90" s="150">
        <v>85.32</v>
      </c>
      <c r="D90" s="151">
        <v>101.63</v>
      </c>
      <c r="E90" s="151">
        <v>7.86</v>
      </c>
      <c r="F90" s="149">
        <v>11.2</v>
      </c>
      <c r="G90" s="149">
        <v>9.24</v>
      </c>
      <c r="H90" s="149">
        <v>10.34</v>
      </c>
      <c r="I90" s="149">
        <v>8.23</v>
      </c>
      <c r="J90" s="149">
        <v>15.78</v>
      </c>
      <c r="K90" s="149">
        <v>29.03</v>
      </c>
      <c r="L90" s="149">
        <v>24.23</v>
      </c>
      <c r="M90" s="149">
        <v>78.98</v>
      </c>
      <c r="N90" s="149">
        <v>25.37</v>
      </c>
      <c r="O90" s="149">
        <v>45.53</v>
      </c>
      <c r="P90" s="149">
        <v>106.53</v>
      </c>
      <c r="Q90" s="389"/>
      <c r="R90" s="149"/>
      <c r="S90" s="148">
        <v>55.17</v>
      </c>
      <c r="T90" s="149">
        <v>65.91</v>
      </c>
      <c r="U90" s="149">
        <v>79.819999999999993</v>
      </c>
      <c r="V90" s="389">
        <v>106.53</v>
      </c>
      <c r="W90" s="153">
        <v>1.96</v>
      </c>
      <c r="X90" s="390">
        <v>5.4</v>
      </c>
      <c r="Y90" s="390">
        <v>68.42</v>
      </c>
      <c r="Z90" s="153"/>
      <c r="AA90" s="137"/>
    </row>
    <row r="91" spans="2:30" s="126" customFormat="1" ht="16.5" customHeight="1" x14ac:dyDescent="0.25">
      <c r="B91" s="446" t="s">
        <v>129</v>
      </c>
      <c r="C91" s="150">
        <v>123.5</v>
      </c>
      <c r="D91" s="151">
        <v>351.12</v>
      </c>
      <c r="E91" s="151">
        <v>419.75</v>
      </c>
      <c r="F91" s="149">
        <v>286.62</v>
      </c>
      <c r="G91" s="149">
        <v>349.44</v>
      </c>
      <c r="H91" s="149">
        <v>371.8</v>
      </c>
      <c r="I91" s="149">
        <v>150.97999999999999</v>
      </c>
      <c r="J91" s="149">
        <v>163.44</v>
      </c>
      <c r="K91" s="149">
        <v>91.48</v>
      </c>
      <c r="L91" s="149">
        <v>78.08</v>
      </c>
      <c r="M91" s="149">
        <v>194.61</v>
      </c>
      <c r="N91" s="149">
        <v>172.57</v>
      </c>
      <c r="O91" s="149">
        <v>445.66</v>
      </c>
      <c r="P91" s="149">
        <v>533.03</v>
      </c>
      <c r="Q91" s="389"/>
      <c r="R91" s="149"/>
      <c r="S91" s="392">
        <v>67.98</v>
      </c>
      <c r="T91" s="149">
        <v>224.98</v>
      </c>
      <c r="U91" s="149">
        <v>361.79</v>
      </c>
      <c r="V91" s="389">
        <v>533.03</v>
      </c>
      <c r="W91" s="153">
        <v>82.46</v>
      </c>
      <c r="X91" s="390">
        <v>164.07</v>
      </c>
      <c r="Y91" s="390">
        <v>326.72000000000003</v>
      </c>
      <c r="Z91" s="153"/>
      <c r="AA91" s="137"/>
      <c r="AB91" s="137"/>
      <c r="AC91" s="137"/>
      <c r="AD91" s="137"/>
    </row>
    <row r="92" spans="2:30" s="126" customFormat="1" ht="16.5" customHeight="1" x14ac:dyDescent="0.25">
      <c r="B92" s="444" t="s">
        <v>37</v>
      </c>
      <c r="C92" s="144">
        <v>893.1</v>
      </c>
      <c r="D92" s="352">
        <v>1013.5</v>
      </c>
      <c r="E92" s="352">
        <v>539.09</v>
      </c>
      <c r="F92" s="352">
        <v>367.75</v>
      </c>
      <c r="G92" s="352">
        <v>423.33</v>
      </c>
      <c r="H92" s="352">
        <v>387.05</v>
      </c>
      <c r="I92" s="352">
        <v>163.78</v>
      </c>
      <c r="J92" s="352">
        <v>183.74</v>
      </c>
      <c r="K92" s="352">
        <v>131.59</v>
      </c>
      <c r="L92" s="352">
        <v>150</v>
      </c>
      <c r="M92" s="352">
        <v>349.37</v>
      </c>
      <c r="N92" s="352">
        <v>254.09</v>
      </c>
      <c r="O92" s="352">
        <v>570.63</v>
      </c>
      <c r="P92" s="352">
        <v>744.99</v>
      </c>
      <c r="Q92" s="394"/>
      <c r="R92" s="352"/>
      <c r="S92" s="354">
        <v>145.31</v>
      </c>
      <c r="T92" s="352">
        <v>346.29</v>
      </c>
      <c r="U92" s="352">
        <v>525.79</v>
      </c>
      <c r="V92" s="394">
        <v>744.99</v>
      </c>
      <c r="W92" s="395">
        <v>96.66</v>
      </c>
      <c r="X92" s="395">
        <v>200.54</v>
      </c>
      <c r="Y92" s="395">
        <v>462.42</v>
      </c>
      <c r="Z92" s="396"/>
      <c r="AA92" s="137"/>
      <c r="AB92" s="137"/>
      <c r="AC92" s="137"/>
      <c r="AD92" s="137"/>
    </row>
    <row r="93" spans="2:30" s="126" customFormat="1" ht="16.5" customHeight="1" x14ac:dyDescent="0.25">
      <c r="B93" s="444" t="s">
        <v>38</v>
      </c>
      <c r="C93" s="144">
        <v>1197.76</v>
      </c>
      <c r="D93" s="352">
        <v>826.38</v>
      </c>
      <c r="E93" s="352">
        <v>783.23</v>
      </c>
      <c r="F93" s="352">
        <v>405.11</v>
      </c>
      <c r="G93" s="352">
        <v>178.69</v>
      </c>
      <c r="H93" s="352">
        <v>212.38</v>
      </c>
      <c r="I93" s="352">
        <v>543.02</v>
      </c>
      <c r="J93" s="352">
        <v>645.99</v>
      </c>
      <c r="K93" s="352">
        <v>840.93</v>
      </c>
      <c r="L93" s="352">
        <v>707.87</v>
      </c>
      <c r="M93" s="399">
        <v>756.8</v>
      </c>
      <c r="N93" s="399">
        <v>783.88</v>
      </c>
      <c r="O93" s="399">
        <v>1189.1300000000001</v>
      </c>
      <c r="P93" s="399">
        <v>1388.22</v>
      </c>
      <c r="Q93" s="400"/>
      <c r="R93" s="352"/>
      <c r="S93" s="354">
        <v>160.12</v>
      </c>
      <c r="T93" s="352">
        <v>482.79</v>
      </c>
      <c r="U93" s="352">
        <v>965.88</v>
      </c>
      <c r="V93" s="394">
        <v>1388.22</v>
      </c>
      <c r="W93" s="395">
        <v>328.47</v>
      </c>
      <c r="X93" s="395">
        <v>687.66</v>
      </c>
      <c r="Y93" s="395">
        <v>1168.1500000000001</v>
      </c>
      <c r="Z93" s="396"/>
      <c r="AA93" s="137"/>
      <c r="AB93" s="137"/>
      <c r="AC93" s="137"/>
      <c r="AD93" s="137"/>
    </row>
    <row r="94" spans="2:30" s="126" customFormat="1" ht="16.5" customHeight="1" x14ac:dyDescent="0.25">
      <c r="B94" s="445" t="s">
        <v>39</v>
      </c>
      <c r="C94" s="72">
        <v>0</v>
      </c>
      <c r="D94" s="73">
        <v>2.06</v>
      </c>
      <c r="E94" s="73">
        <v>71.709999999999994</v>
      </c>
      <c r="F94" s="73">
        <v>62.18</v>
      </c>
      <c r="G94" s="73">
        <v>9.15</v>
      </c>
      <c r="H94" s="73">
        <v>24.9</v>
      </c>
      <c r="I94" s="73">
        <v>25.46</v>
      </c>
      <c r="J94" s="73">
        <v>72.900000000000006</v>
      </c>
      <c r="K94" s="73">
        <v>56.76</v>
      </c>
      <c r="L94" s="73">
        <v>192.25</v>
      </c>
      <c r="M94" s="402">
        <v>163.93</v>
      </c>
      <c r="N94" s="402">
        <v>30.71</v>
      </c>
      <c r="O94" s="402">
        <v>314.69</v>
      </c>
      <c r="P94" s="402">
        <v>381.25</v>
      </c>
      <c r="Q94" s="400"/>
      <c r="R94" s="137"/>
      <c r="S94" s="72">
        <v>74.61</v>
      </c>
      <c r="T94" s="73">
        <v>138.34</v>
      </c>
      <c r="U94" s="73">
        <v>265.48</v>
      </c>
      <c r="V94" s="74">
        <v>381.25</v>
      </c>
      <c r="W94" s="395">
        <v>239.52</v>
      </c>
      <c r="X94" s="395">
        <v>361.77</v>
      </c>
      <c r="Y94" s="395">
        <v>583.63</v>
      </c>
      <c r="Z94" s="403"/>
      <c r="AA94" s="137"/>
    </row>
    <row r="95" spans="2:30" s="126" customFormat="1" ht="16.5" customHeight="1" x14ac:dyDescent="0.25">
      <c r="B95" s="445" t="s">
        <v>40</v>
      </c>
      <c r="C95" s="72">
        <v>0</v>
      </c>
      <c r="D95" s="73">
        <v>0</v>
      </c>
      <c r="E95" s="73">
        <v>0</v>
      </c>
      <c r="F95" s="73">
        <v>0</v>
      </c>
      <c r="G95" s="73">
        <v>0</v>
      </c>
      <c r="H95" s="73">
        <v>0</v>
      </c>
      <c r="I95" s="73">
        <v>0</v>
      </c>
      <c r="J95" s="73">
        <v>0</v>
      </c>
      <c r="K95" s="73">
        <v>0</v>
      </c>
      <c r="L95" s="73">
        <v>0</v>
      </c>
      <c r="M95" s="402">
        <v>0</v>
      </c>
      <c r="N95" s="402">
        <v>0</v>
      </c>
      <c r="O95" s="402">
        <v>0</v>
      </c>
      <c r="P95" s="402">
        <v>4.76</v>
      </c>
      <c r="Q95" s="400"/>
      <c r="R95" s="137"/>
      <c r="S95" s="72">
        <v>0</v>
      </c>
      <c r="T95" s="73">
        <v>0</v>
      </c>
      <c r="U95" s="73">
        <v>4.9000000000000004</v>
      </c>
      <c r="V95" s="74">
        <v>4.76</v>
      </c>
      <c r="W95" s="395">
        <v>8.5299999999999994</v>
      </c>
      <c r="X95" s="395">
        <v>33.909999999999997</v>
      </c>
      <c r="Y95" s="395">
        <v>79.209999999999994</v>
      </c>
      <c r="Z95" s="403"/>
      <c r="AA95" s="137"/>
      <c r="AB95" s="137"/>
      <c r="AC95" s="137"/>
      <c r="AD95" s="137"/>
    </row>
    <row r="96" spans="2:30" s="126" customFormat="1" ht="16.5" customHeight="1" x14ac:dyDescent="0.25">
      <c r="B96" s="443" t="s">
        <v>130</v>
      </c>
      <c r="C96" s="148" t="s">
        <v>230</v>
      </c>
      <c r="D96" s="129">
        <v>4.3899999999999997</v>
      </c>
      <c r="E96" s="129">
        <v>6.98</v>
      </c>
      <c r="F96" s="126">
        <v>-5.59</v>
      </c>
      <c r="G96" s="126">
        <v>0.62</v>
      </c>
      <c r="H96" s="126">
        <v>2.5099999999999998</v>
      </c>
      <c r="I96" s="114">
        <v>0.1</v>
      </c>
      <c r="J96" s="114">
        <v>0.03</v>
      </c>
      <c r="K96" s="114">
        <v>0.08</v>
      </c>
      <c r="L96" s="126">
        <v>0.98</v>
      </c>
      <c r="M96" s="405">
        <v>4.5999999999999996</v>
      </c>
      <c r="N96" s="405">
        <v>40.79</v>
      </c>
      <c r="O96" s="405">
        <v>24.01</v>
      </c>
      <c r="P96" s="405">
        <v>2.85</v>
      </c>
      <c r="Q96" s="406"/>
      <c r="S96" s="116">
        <v>0.05</v>
      </c>
      <c r="T96" s="126">
        <v>0.64</v>
      </c>
      <c r="U96" s="114">
        <v>0.43</v>
      </c>
      <c r="V96" s="127">
        <v>2.85</v>
      </c>
      <c r="W96" s="211">
        <v>0.35</v>
      </c>
      <c r="X96" s="407">
        <v>0.99</v>
      </c>
      <c r="Y96" s="407">
        <v>1.92</v>
      </c>
      <c r="Z96" s="146"/>
      <c r="AA96" s="137"/>
    </row>
    <row r="97" spans="1:36" s="126" customFormat="1" ht="16.5" customHeight="1" x14ac:dyDescent="0.25">
      <c r="B97" s="408"/>
      <c r="C97" s="118"/>
      <c r="D97" s="119"/>
      <c r="E97" s="119"/>
      <c r="F97" s="117"/>
      <c r="G97" s="117"/>
      <c r="H97" s="117"/>
      <c r="I97" s="117"/>
      <c r="J97" s="117"/>
      <c r="K97" s="117"/>
      <c r="L97" s="117"/>
      <c r="M97" s="117"/>
      <c r="N97" s="117"/>
      <c r="O97" s="117"/>
      <c r="P97" s="117"/>
      <c r="Q97" s="409"/>
      <c r="R97" s="117"/>
      <c r="S97" s="410"/>
      <c r="T97" s="411"/>
      <c r="U97" s="411"/>
      <c r="V97" s="412"/>
      <c r="W97" s="411"/>
      <c r="X97" s="411"/>
      <c r="Y97" s="411"/>
      <c r="Z97" s="411"/>
      <c r="AA97" s="137"/>
    </row>
    <row r="98" spans="1:36" s="126" customFormat="1" ht="16.5" customHeight="1" x14ac:dyDescent="0.25">
      <c r="B98" s="413" t="s">
        <v>131</v>
      </c>
      <c r="C98" s="414">
        <v>2090.86</v>
      </c>
      <c r="D98" s="414">
        <v>1846.33</v>
      </c>
      <c r="E98" s="414">
        <v>1401.01</v>
      </c>
      <c r="F98" s="414">
        <v>829.45</v>
      </c>
      <c r="G98" s="414">
        <v>611.79</v>
      </c>
      <c r="H98" s="414">
        <v>626.84</v>
      </c>
      <c r="I98" s="414">
        <v>732.36</v>
      </c>
      <c r="J98" s="414">
        <v>902.65</v>
      </c>
      <c r="K98" s="414">
        <v>1029.3599999999999</v>
      </c>
      <c r="L98" s="414">
        <v>1051.0999999999999</v>
      </c>
      <c r="M98" s="414">
        <v>1274.7</v>
      </c>
      <c r="N98" s="414">
        <v>1109.46</v>
      </c>
      <c r="O98" s="414">
        <v>2098.46</v>
      </c>
      <c r="P98" s="414">
        <v>2522.08</v>
      </c>
      <c r="Q98" s="415"/>
      <c r="R98" s="352"/>
      <c r="S98" s="416">
        <v>380.1</v>
      </c>
      <c r="T98" s="414">
        <v>968.06</v>
      </c>
      <c r="U98" s="414">
        <v>1762.49</v>
      </c>
      <c r="V98" s="415">
        <v>2522.08</v>
      </c>
      <c r="W98" s="417">
        <v>673.53</v>
      </c>
      <c r="X98" s="417">
        <v>1284.8699999999999</v>
      </c>
      <c r="Y98" s="417">
        <v>2295.33</v>
      </c>
      <c r="Z98" s="417"/>
    </row>
    <row r="99" spans="1:36" ht="16.5" customHeight="1" x14ac:dyDescent="0.25">
      <c r="B99" s="76" t="s">
        <v>391</v>
      </c>
      <c r="D99" s="93"/>
      <c r="E99" s="93"/>
      <c r="S99" s="107"/>
      <c r="T99" s="107"/>
      <c r="U99" s="107"/>
      <c r="W99" s="107"/>
      <c r="X99" s="107"/>
      <c r="Y99" s="107"/>
      <c r="Z99" s="107"/>
    </row>
    <row r="100" spans="1:36" ht="15.75" customHeight="1" x14ac:dyDescent="0.25"/>
    <row r="101" spans="1:36" s="16" customFormat="1" ht="15.75" customHeight="1" x14ac:dyDescent="0.25">
      <c r="A101" s="1025"/>
      <c r="B101" s="964" t="s">
        <v>121</v>
      </c>
      <c r="C101" s="961">
        <v>2008</v>
      </c>
      <c r="D101" s="961">
        <v>2009</v>
      </c>
      <c r="E101" s="961">
        <v>2010</v>
      </c>
      <c r="F101" s="962">
        <v>2011</v>
      </c>
      <c r="G101" s="962">
        <v>2012</v>
      </c>
      <c r="H101" s="962">
        <v>2013</v>
      </c>
      <c r="I101" s="962">
        <v>2014</v>
      </c>
      <c r="J101" s="962">
        <v>2015</v>
      </c>
      <c r="K101" s="962">
        <v>2016</v>
      </c>
      <c r="L101" s="962">
        <v>2017</v>
      </c>
      <c r="M101" s="962">
        <v>2018</v>
      </c>
      <c r="N101" s="962">
        <v>2019</v>
      </c>
      <c r="O101" s="954">
        <v>2020</v>
      </c>
      <c r="P101" s="954">
        <v>2021</v>
      </c>
      <c r="Q101" s="954">
        <v>2022</v>
      </c>
      <c r="R101" s="256"/>
      <c r="S101" s="961" t="s">
        <v>8</v>
      </c>
      <c r="T101" s="962" t="s">
        <v>9</v>
      </c>
      <c r="U101" s="962" t="s">
        <v>10</v>
      </c>
      <c r="V101" s="963" t="s">
        <v>11</v>
      </c>
      <c r="W101" s="961" t="s">
        <v>12</v>
      </c>
      <c r="X101" s="962" t="s">
        <v>13</v>
      </c>
      <c r="Y101" s="962" t="s">
        <v>14</v>
      </c>
      <c r="Z101" s="963" t="s">
        <v>15</v>
      </c>
      <c r="AB101"/>
      <c r="AC101"/>
      <c r="AD101"/>
      <c r="AE101"/>
      <c r="AF101"/>
      <c r="AG101"/>
      <c r="AH101"/>
      <c r="AI101"/>
    </row>
    <row r="102" spans="1:36" ht="13.5" x14ac:dyDescent="0.25">
      <c r="A102" s="1024"/>
      <c r="B102" s="358"/>
      <c r="C102" s="359"/>
      <c r="D102" s="360"/>
      <c r="E102" s="360"/>
      <c r="F102" s="360"/>
      <c r="G102" s="360"/>
      <c r="H102" s="360"/>
      <c r="I102" s="360"/>
      <c r="J102" s="360"/>
      <c r="K102" s="360"/>
      <c r="L102" s="360"/>
      <c r="M102" s="360"/>
      <c r="N102" s="360"/>
      <c r="O102" s="360"/>
      <c r="P102" s="360"/>
      <c r="Q102" s="361"/>
      <c r="R102" s="126"/>
      <c r="S102" s="362"/>
      <c r="T102" s="363"/>
      <c r="U102" s="363"/>
      <c r="V102" s="364"/>
      <c r="W102" s="363"/>
      <c r="X102" s="363"/>
      <c r="Y102" s="363"/>
      <c r="Z102" s="365"/>
      <c r="AB102"/>
      <c r="AC102"/>
      <c r="AD102"/>
      <c r="AE102"/>
      <c r="AF102"/>
      <c r="AG102"/>
      <c r="AH102"/>
      <c r="AI102"/>
    </row>
    <row r="103" spans="1:36" s="114" customFormat="1" ht="13.5" x14ac:dyDescent="0.25">
      <c r="A103" s="1025"/>
      <c r="B103" s="366" t="s">
        <v>122</v>
      </c>
      <c r="C103" s="348">
        <v>7052.78</v>
      </c>
      <c r="D103" s="349">
        <v>8635.01</v>
      </c>
      <c r="E103" s="349">
        <v>9981.77</v>
      </c>
      <c r="F103" s="349">
        <v>10454.620000000001</v>
      </c>
      <c r="G103" s="349">
        <v>10536.91</v>
      </c>
      <c r="H103" s="349">
        <v>10095.459999999999</v>
      </c>
      <c r="I103" s="349">
        <v>11012.98</v>
      </c>
      <c r="J103" s="349">
        <v>12612.45</v>
      </c>
      <c r="K103" s="349">
        <v>13437.37</v>
      </c>
      <c r="L103" s="349">
        <v>13185.2</v>
      </c>
      <c r="M103" s="349">
        <v>13921.79</v>
      </c>
      <c r="N103" s="349">
        <v>13263.86</v>
      </c>
      <c r="O103" s="349">
        <v>13491.72</v>
      </c>
      <c r="P103" s="349">
        <v>14562.3</v>
      </c>
      <c r="Q103" s="367"/>
      <c r="R103" s="137"/>
      <c r="S103" s="286">
        <v>13688.01</v>
      </c>
      <c r="T103" s="287">
        <v>13747.45</v>
      </c>
      <c r="U103" s="287">
        <v>14405.59</v>
      </c>
      <c r="V103" s="288">
        <v>14562.3</v>
      </c>
      <c r="W103" s="290">
        <v>15817.93</v>
      </c>
      <c r="X103" s="290">
        <v>16648.810000000001</v>
      </c>
      <c r="Y103" s="290">
        <v>18091.310000000001</v>
      </c>
      <c r="Z103" s="368"/>
      <c r="AA103" s="149"/>
      <c r="AB103"/>
      <c r="AC103"/>
      <c r="AD103"/>
      <c r="AE103"/>
      <c r="AF103"/>
      <c r="AG103"/>
      <c r="AH103"/>
      <c r="AI103"/>
    </row>
    <row r="104" spans="1:36" s="114" customFormat="1" ht="13.5" x14ac:dyDescent="0.25">
      <c r="A104" s="216"/>
      <c r="B104" s="369"/>
      <c r="C104" s="370"/>
      <c r="D104" s="371"/>
      <c r="E104" s="371"/>
      <c r="F104" s="371"/>
      <c r="G104" s="371"/>
      <c r="H104" s="371"/>
      <c r="I104" s="371"/>
      <c r="J104" s="371"/>
      <c r="K104" s="371"/>
      <c r="L104" s="371"/>
      <c r="M104" s="371"/>
      <c r="N104" s="126"/>
      <c r="O104" s="126"/>
      <c r="P104" s="126"/>
      <c r="Q104" s="127"/>
      <c r="R104" s="126"/>
      <c r="S104" s="125"/>
      <c r="T104" s="126"/>
      <c r="U104" s="126"/>
      <c r="V104" s="127"/>
      <c r="W104" s="331"/>
      <c r="X104" s="331"/>
      <c r="Y104" s="331"/>
      <c r="Z104" s="372"/>
      <c r="AA104" s="149"/>
      <c r="AB104"/>
      <c r="AC104"/>
      <c r="AD104"/>
      <c r="AE104"/>
      <c r="AF104"/>
      <c r="AG104"/>
      <c r="AH104"/>
      <c r="AI104"/>
    </row>
    <row r="105" spans="1:36" s="114" customFormat="1" ht="13.5" x14ac:dyDescent="0.25">
      <c r="A105" s="216"/>
      <c r="B105" s="387" t="s">
        <v>123</v>
      </c>
      <c r="C105" s="150">
        <v>-2241.81</v>
      </c>
      <c r="D105" s="151">
        <v>-2033.82</v>
      </c>
      <c r="E105" s="151">
        <v>-1666.75</v>
      </c>
      <c r="F105" s="126">
        <v>-1205.6099999999999</v>
      </c>
      <c r="G105" s="126">
        <v>-1080.67</v>
      </c>
      <c r="H105" s="126">
        <v>-1058.75</v>
      </c>
      <c r="I105" s="126">
        <v>-1259.92</v>
      </c>
      <c r="J105" s="126">
        <v>-1243.1099999999999</v>
      </c>
      <c r="K105" s="126">
        <v>-917.6</v>
      </c>
      <c r="L105" s="126">
        <v>-949.36</v>
      </c>
      <c r="M105" s="126">
        <v>-923.44</v>
      </c>
      <c r="N105" s="126">
        <v>-1446.79</v>
      </c>
      <c r="O105" s="126">
        <v>-2571.81</v>
      </c>
      <c r="P105" s="126">
        <v>-2420.6</v>
      </c>
      <c r="Q105" s="127"/>
      <c r="R105" s="126"/>
      <c r="S105" s="150">
        <v>-3041.23</v>
      </c>
      <c r="T105" s="151">
        <v>-2951.59</v>
      </c>
      <c r="U105" s="151">
        <v>-2812.32</v>
      </c>
      <c r="V105" s="127">
        <v>-2420.6</v>
      </c>
      <c r="W105" s="331">
        <v>-2937.89</v>
      </c>
      <c r="X105" s="331">
        <v>-3419.88</v>
      </c>
      <c r="Y105" s="331">
        <v>-4405.2</v>
      </c>
      <c r="Z105" s="372"/>
      <c r="AA105" s="149"/>
      <c r="AB105"/>
      <c r="AC105"/>
      <c r="AD105"/>
      <c r="AE105"/>
      <c r="AF105"/>
      <c r="AG105"/>
      <c r="AH105"/>
      <c r="AI105"/>
    </row>
    <row r="106" spans="1:36" s="121" customFormat="1" ht="13.5" x14ac:dyDescent="0.25">
      <c r="A106" s="216"/>
      <c r="B106" s="388"/>
      <c r="C106" s="125"/>
      <c r="D106" s="126"/>
      <c r="E106" s="126"/>
      <c r="F106" s="126"/>
      <c r="G106" s="126"/>
      <c r="H106" s="126"/>
      <c r="I106" s="126"/>
      <c r="J106" s="126"/>
      <c r="K106" s="126"/>
      <c r="L106" s="126"/>
      <c r="M106" s="126"/>
      <c r="N106" s="126"/>
      <c r="O106" s="126"/>
      <c r="P106" s="126"/>
      <c r="Q106" s="127"/>
      <c r="R106" s="126"/>
      <c r="S106" s="125"/>
      <c r="T106" s="126"/>
      <c r="U106" s="126"/>
      <c r="V106" s="127"/>
      <c r="W106" s="331"/>
      <c r="X106" s="331"/>
      <c r="Y106" s="331"/>
      <c r="Z106" s="372"/>
      <c r="AA106" s="352"/>
      <c r="AB106"/>
      <c r="AC106"/>
      <c r="AD106"/>
      <c r="AE106"/>
      <c r="AF106"/>
      <c r="AG106"/>
      <c r="AH106"/>
      <c r="AI106"/>
      <c r="AJ106" s="114"/>
    </row>
    <row r="107" spans="1:36" s="121" customFormat="1" ht="13.5" x14ac:dyDescent="0.25">
      <c r="A107" s="1026"/>
      <c r="B107" s="387" t="s">
        <v>124</v>
      </c>
      <c r="C107" s="125">
        <v>4810.97</v>
      </c>
      <c r="D107" s="126">
        <v>6601.2</v>
      </c>
      <c r="E107" s="126">
        <v>8315.02</v>
      </c>
      <c r="F107" s="126">
        <v>9249.01</v>
      </c>
      <c r="G107" s="126">
        <v>9456.23</v>
      </c>
      <c r="H107" s="126">
        <v>9036.7099999999991</v>
      </c>
      <c r="I107" s="126">
        <v>9753.0499999999993</v>
      </c>
      <c r="J107" s="126">
        <v>11369.35</v>
      </c>
      <c r="K107" s="126">
        <v>12519.78</v>
      </c>
      <c r="L107" s="126">
        <v>12235.84</v>
      </c>
      <c r="M107" s="126">
        <v>12998.36</v>
      </c>
      <c r="N107" s="126">
        <v>11817.07</v>
      </c>
      <c r="O107" s="126">
        <v>10919.91</v>
      </c>
      <c r="P107" s="126">
        <v>12141.7</v>
      </c>
      <c r="Q107" s="127"/>
      <c r="R107" s="126"/>
      <c r="S107" s="125">
        <v>10646.79</v>
      </c>
      <c r="T107" s="126">
        <v>10795.85</v>
      </c>
      <c r="U107" s="126">
        <v>11593.27</v>
      </c>
      <c r="V107" s="127">
        <v>12141.7</v>
      </c>
      <c r="W107" s="331">
        <v>12880.03</v>
      </c>
      <c r="X107" s="331">
        <v>13228.93</v>
      </c>
      <c r="Y107" s="331">
        <v>13686.11</v>
      </c>
      <c r="Z107" s="372"/>
      <c r="AA107" s="352"/>
      <c r="AB107"/>
      <c r="AC107"/>
      <c r="AD107"/>
      <c r="AE107"/>
      <c r="AF107"/>
      <c r="AG107"/>
      <c r="AH107"/>
      <c r="AI107"/>
      <c r="AJ107" s="114"/>
    </row>
    <row r="108" spans="1:36" s="121" customFormat="1" ht="13.5" x14ac:dyDescent="0.25">
      <c r="A108" s="1026"/>
      <c r="B108" s="388"/>
      <c r="C108" s="125"/>
      <c r="D108" s="126"/>
      <c r="E108" s="126"/>
      <c r="F108" s="126"/>
      <c r="G108" s="126"/>
      <c r="H108" s="126"/>
      <c r="I108" s="126"/>
      <c r="J108" s="126"/>
      <c r="K108" s="126"/>
      <c r="L108" s="126"/>
      <c r="M108" s="126"/>
      <c r="N108" s="126"/>
      <c r="O108" s="126"/>
      <c r="P108" s="126"/>
      <c r="Q108" s="127"/>
      <c r="R108" s="126"/>
      <c r="S108" s="125"/>
      <c r="T108" s="126"/>
      <c r="U108" s="126"/>
      <c r="V108" s="127"/>
      <c r="W108" s="331"/>
      <c r="X108" s="331"/>
      <c r="Y108" s="331"/>
      <c r="Z108" s="372"/>
      <c r="AA108" s="404"/>
      <c r="AB108"/>
      <c r="AC108"/>
      <c r="AD108"/>
      <c r="AE108"/>
      <c r="AF108"/>
      <c r="AG108"/>
      <c r="AH108"/>
      <c r="AI108"/>
    </row>
    <row r="109" spans="1:36" s="121" customFormat="1" ht="13.5" x14ac:dyDescent="0.25">
      <c r="A109" s="1026"/>
      <c r="B109" s="387" t="s">
        <v>125</v>
      </c>
      <c r="C109" s="374">
        <v>517.67999999999995</v>
      </c>
      <c r="D109" s="375">
        <v>829.94</v>
      </c>
      <c r="E109" s="126">
        <v>1306.5999999999999</v>
      </c>
      <c r="F109" s="126">
        <v>1763.51</v>
      </c>
      <c r="G109" s="126">
        <v>2240.9299999999998</v>
      </c>
      <c r="H109" s="126">
        <v>2487.61</v>
      </c>
      <c r="I109" s="126">
        <v>3145.58</v>
      </c>
      <c r="J109" s="126">
        <v>4023.28</v>
      </c>
      <c r="K109" s="126">
        <v>4724.93</v>
      </c>
      <c r="L109" s="126">
        <v>5025.0600000000004</v>
      </c>
      <c r="M109" s="126">
        <v>5673.43</v>
      </c>
      <c r="N109" s="126">
        <v>5698.67</v>
      </c>
      <c r="O109" s="126">
        <v>5653.82</v>
      </c>
      <c r="P109" s="126">
        <v>6263.65</v>
      </c>
      <c r="Q109" s="127"/>
      <c r="R109" s="126"/>
      <c r="S109" s="125">
        <v>5900.57</v>
      </c>
      <c r="T109" s="126">
        <v>5994.72</v>
      </c>
      <c r="U109" s="126">
        <v>6075.43</v>
      </c>
      <c r="V109" s="127">
        <v>6263.65</v>
      </c>
      <c r="W109" s="331">
        <v>6491.58</v>
      </c>
      <c r="X109" s="331">
        <v>6889.63</v>
      </c>
      <c r="Y109" s="331">
        <v>7291.57</v>
      </c>
      <c r="Z109" s="372"/>
      <c r="AA109" s="404"/>
      <c r="AB109"/>
      <c r="AC109"/>
      <c r="AD109"/>
      <c r="AE109"/>
      <c r="AF109"/>
      <c r="AG109"/>
      <c r="AH109"/>
      <c r="AI109"/>
    </row>
    <row r="110" spans="1:36" s="216" customFormat="1" ht="13.5" x14ac:dyDescent="0.25">
      <c r="A110" s="1026"/>
      <c r="B110" s="388"/>
      <c r="C110" s="125"/>
      <c r="D110" s="126"/>
      <c r="E110" s="126"/>
      <c r="F110" s="126"/>
      <c r="G110" s="126"/>
      <c r="H110" s="126"/>
      <c r="I110" s="126"/>
      <c r="J110" s="126"/>
      <c r="K110" s="126"/>
      <c r="L110" s="126"/>
      <c r="M110" s="126"/>
      <c r="N110" s="126"/>
      <c r="O110" s="126"/>
      <c r="P110" s="126"/>
      <c r="Q110" s="127"/>
      <c r="R110" s="126"/>
      <c r="S110" s="125"/>
      <c r="T110" s="126"/>
      <c r="U110" s="126"/>
      <c r="V110" s="127"/>
      <c r="W110" s="331"/>
      <c r="X110" s="331"/>
      <c r="Y110" s="331"/>
      <c r="Z110" s="372"/>
      <c r="AA110" s="126"/>
      <c r="AB110"/>
      <c r="AC110"/>
      <c r="AD110"/>
      <c r="AE110"/>
      <c r="AF110"/>
      <c r="AG110"/>
      <c r="AH110"/>
      <c r="AI110"/>
    </row>
    <row r="111" spans="1:36" s="114" customFormat="1" ht="13.5" x14ac:dyDescent="0.25">
      <c r="A111" s="216"/>
      <c r="B111" s="387" t="s">
        <v>126</v>
      </c>
      <c r="C111" s="125">
        <v>-15.03</v>
      </c>
      <c r="D111" s="126">
        <v>-162.49</v>
      </c>
      <c r="E111" s="126">
        <v>-341.84</v>
      </c>
      <c r="F111" s="126">
        <v>-368</v>
      </c>
      <c r="G111" s="126">
        <v>-379.2</v>
      </c>
      <c r="H111" s="126">
        <v>-442.47</v>
      </c>
      <c r="I111" s="126">
        <v>-511.91</v>
      </c>
      <c r="J111" s="126">
        <v>-540.04999999999995</v>
      </c>
      <c r="K111" s="126">
        <v>-552.99</v>
      </c>
      <c r="L111" s="126">
        <v>-523.95000000000005</v>
      </c>
      <c r="M111" s="126">
        <v>-520.23</v>
      </c>
      <c r="N111" s="126">
        <v>-527.01</v>
      </c>
      <c r="O111" s="126">
        <v>-499.22</v>
      </c>
      <c r="P111" s="126">
        <v>-523.25</v>
      </c>
      <c r="Q111" s="127"/>
      <c r="R111" s="126"/>
      <c r="S111" s="125">
        <v>-484.26</v>
      </c>
      <c r="T111" s="126">
        <v>-508.77</v>
      </c>
      <c r="U111" s="126">
        <v>-516.36</v>
      </c>
      <c r="V111" s="127">
        <v>-523.25</v>
      </c>
      <c r="W111" s="331">
        <v>-531.12</v>
      </c>
      <c r="X111" s="331">
        <v>-552.79999999999995</v>
      </c>
      <c r="Y111" s="331">
        <v>-575.23</v>
      </c>
      <c r="Z111" s="372"/>
      <c r="AA111" s="117"/>
      <c r="AB111"/>
      <c r="AC111"/>
      <c r="AD111"/>
      <c r="AE111"/>
      <c r="AF111"/>
      <c r="AG111"/>
      <c r="AH111"/>
      <c r="AI111"/>
    </row>
    <row r="112" spans="1:36" s="121" customFormat="1" ht="13.5" x14ac:dyDescent="0.25">
      <c r="A112" s="216"/>
      <c r="B112" s="373"/>
      <c r="C112" s="125"/>
      <c r="D112" s="126"/>
      <c r="E112" s="126"/>
      <c r="F112" s="126"/>
      <c r="G112" s="126"/>
      <c r="H112" s="126"/>
      <c r="I112" s="126"/>
      <c r="J112" s="126"/>
      <c r="K112" s="126"/>
      <c r="L112" s="126"/>
      <c r="M112" s="126"/>
      <c r="N112" s="126"/>
      <c r="O112" s="126"/>
      <c r="P112" s="126"/>
      <c r="Q112" s="127"/>
      <c r="R112" s="126"/>
      <c r="S112" s="125"/>
      <c r="T112" s="126"/>
      <c r="U112" s="126"/>
      <c r="V112" s="127"/>
      <c r="W112" s="331"/>
      <c r="X112" s="331"/>
      <c r="Y112" s="331"/>
      <c r="Z112" s="372"/>
      <c r="AA112" s="352"/>
      <c r="AB112"/>
      <c r="AC112"/>
      <c r="AD112"/>
      <c r="AE112"/>
      <c r="AF112"/>
      <c r="AG112"/>
      <c r="AH112"/>
      <c r="AI112"/>
      <c r="AJ112" s="114"/>
    </row>
    <row r="113" spans="1:36" ht="13.5" x14ac:dyDescent="0.25">
      <c r="A113" s="1026"/>
      <c r="B113" s="347" t="s">
        <v>127</v>
      </c>
      <c r="C113" s="348">
        <v>5313.62</v>
      </c>
      <c r="D113" s="349">
        <v>7268.65</v>
      </c>
      <c r="E113" s="349">
        <v>9279.7800000000007</v>
      </c>
      <c r="F113" s="349">
        <v>10644.52</v>
      </c>
      <c r="G113" s="349">
        <v>11317.96</v>
      </c>
      <c r="H113" s="349">
        <v>11081.85</v>
      </c>
      <c r="I113" s="349">
        <v>12386.72</v>
      </c>
      <c r="J113" s="349">
        <v>14852.58</v>
      </c>
      <c r="K113" s="349">
        <v>16691.72</v>
      </c>
      <c r="L113" s="349">
        <v>16736.95</v>
      </c>
      <c r="M113" s="349">
        <v>18151.560000000001</v>
      </c>
      <c r="N113" s="349">
        <v>16996.189999999999</v>
      </c>
      <c r="O113" s="349">
        <v>16074.51</v>
      </c>
      <c r="P113" s="349">
        <v>17882.099999999999</v>
      </c>
      <c r="Q113" s="367"/>
      <c r="R113" s="137"/>
      <c r="S113" s="286">
        <v>16063.11</v>
      </c>
      <c r="T113" s="287">
        <v>16281.8</v>
      </c>
      <c r="U113" s="287">
        <v>17152.330000000002</v>
      </c>
      <c r="V113" s="288">
        <v>17882.099999999999</v>
      </c>
      <c r="W113" s="376">
        <v>18840.490000000002</v>
      </c>
      <c r="X113" s="376">
        <v>19565.759999999998</v>
      </c>
      <c r="Y113" s="376">
        <v>20402.45</v>
      </c>
      <c r="Z113" s="377"/>
      <c r="AB113"/>
      <c r="AC113"/>
      <c r="AD113"/>
      <c r="AE113"/>
      <c r="AF113"/>
      <c r="AG113"/>
      <c r="AH113"/>
      <c r="AI113"/>
      <c r="AJ113" s="248"/>
    </row>
    <row r="114" spans="1:36" ht="16.5" customHeight="1" x14ac:dyDescent="0.25">
      <c r="A114" s="1025"/>
    </row>
  </sheetData>
  <pageMargins left="0.59055118110236227" right="0.59055118110236227" top="0.78740157480314965" bottom="0" header="0.39370078740157483" footer="0.39370078740157483"/>
  <pageSetup paperSize="9" scale="27" orientation="landscape" r:id="rId1"/>
  <headerFooter>
    <oddHeader>&amp;C&amp;"Calibri,Regular"&amp;16Asset Base</oddHeader>
  </headerFooter>
  <rowBreaks count="2" manualBreakCount="2">
    <brk id="1" max="16383" man="1"/>
    <brk id="63" max="16383"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pageSetUpPr fitToPage="1"/>
  </sheetPr>
  <dimension ref="A1:AJ25"/>
  <sheetViews>
    <sheetView showGridLines="0" view="pageBreakPreview" zoomScale="70" zoomScaleNormal="70" zoomScaleSheetLayoutView="70" zoomScalePageLayoutView="85" workbookViewId="0"/>
  </sheetViews>
  <sheetFormatPr defaultColWidth="9.1796875" defaultRowHeight="13.5" x14ac:dyDescent="0.25"/>
  <cols>
    <col min="1" max="1" width="3.1796875" style="1025"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customWidth="1"/>
    <col min="36" max="36" width="12" style="76" bestFit="1" customWidth="1"/>
    <col min="37" max="16384" width="9.1796875" style="76"/>
  </cols>
  <sheetData>
    <row r="1" spans="1:36" x14ac:dyDescent="0.25">
      <c r="D1" s="93"/>
      <c r="E1" s="93"/>
      <c r="S1" s="107"/>
      <c r="T1" s="107"/>
      <c r="U1" s="107"/>
      <c r="W1" s="107"/>
      <c r="X1" s="107"/>
      <c r="Y1" s="107"/>
      <c r="Z1" s="107"/>
      <c r="AJ1" s="248"/>
    </row>
    <row r="2" spans="1:36" s="16" customFormat="1" ht="15.75" customHeight="1" x14ac:dyDescent="0.25">
      <c r="A2" s="1027"/>
      <c r="B2" s="958" t="s">
        <v>132</v>
      </c>
      <c r="C2" s="965">
        <v>2008</v>
      </c>
      <c r="D2" s="966">
        <v>2009</v>
      </c>
      <c r="E2" s="966">
        <v>2010</v>
      </c>
      <c r="F2" s="954">
        <v>2011</v>
      </c>
      <c r="G2" s="954">
        <v>2012</v>
      </c>
      <c r="H2" s="954">
        <v>2013</v>
      </c>
      <c r="I2" s="954">
        <v>2014</v>
      </c>
      <c r="J2" s="954">
        <v>2015</v>
      </c>
      <c r="K2" s="954">
        <v>2016</v>
      </c>
      <c r="L2" s="954">
        <v>2017</v>
      </c>
      <c r="M2" s="954">
        <v>2018</v>
      </c>
      <c r="N2" s="954">
        <v>2019</v>
      </c>
      <c r="O2" s="954">
        <v>2020</v>
      </c>
      <c r="P2" s="954">
        <v>2021</v>
      </c>
      <c r="Q2" s="954">
        <v>2022</v>
      </c>
      <c r="S2" s="953" t="s">
        <v>8</v>
      </c>
      <c r="T2" s="954" t="s">
        <v>9</v>
      </c>
      <c r="U2" s="954" t="s">
        <v>10</v>
      </c>
      <c r="V2" s="955" t="s">
        <v>11</v>
      </c>
      <c r="W2" s="953" t="s">
        <v>12</v>
      </c>
      <c r="X2" s="954" t="s">
        <v>13</v>
      </c>
      <c r="Y2" s="954" t="s">
        <v>14</v>
      </c>
      <c r="Z2" s="955" t="s">
        <v>15</v>
      </c>
      <c r="AB2"/>
      <c r="AC2"/>
      <c r="AD2"/>
      <c r="AE2"/>
      <c r="AF2"/>
      <c r="AG2"/>
      <c r="AH2"/>
      <c r="AI2"/>
      <c r="AJ2" s="248"/>
    </row>
    <row r="3" spans="1:36" x14ac:dyDescent="0.25">
      <c r="A3" s="1027"/>
      <c r="B3" s="419"/>
      <c r="C3" s="420"/>
      <c r="D3" s="420"/>
      <c r="E3" s="420"/>
      <c r="F3" s="420"/>
      <c r="G3" s="420"/>
      <c r="H3" s="420"/>
      <c r="I3" s="420"/>
      <c r="J3" s="420"/>
      <c r="K3" s="420"/>
      <c r="L3" s="420"/>
      <c r="M3" s="420"/>
      <c r="N3" s="420"/>
      <c r="O3" s="420"/>
      <c r="P3" s="420"/>
      <c r="Q3" s="421"/>
      <c r="S3" s="422"/>
      <c r="T3" s="107"/>
      <c r="U3" s="107"/>
      <c r="V3" s="111"/>
      <c r="W3" s="422"/>
      <c r="X3" s="107"/>
      <c r="Y3" s="107"/>
      <c r="Z3" s="111"/>
      <c r="AJ3" s="248"/>
    </row>
    <row r="4" spans="1:36" s="121" customFormat="1" x14ac:dyDescent="0.25">
      <c r="A4" s="1028"/>
      <c r="B4" s="1325" t="s">
        <v>24</v>
      </c>
      <c r="C4" s="425"/>
      <c r="D4" s="352">
        <v>542.54999999999995</v>
      </c>
      <c r="E4" s="352">
        <v>712.75</v>
      </c>
      <c r="F4" s="352">
        <v>800.74</v>
      </c>
      <c r="G4" s="352">
        <v>937.58</v>
      </c>
      <c r="H4" s="352">
        <v>920.51</v>
      </c>
      <c r="I4" s="352">
        <v>903.2</v>
      </c>
      <c r="J4" s="352">
        <v>1142.29</v>
      </c>
      <c r="K4" s="352">
        <v>1170.95</v>
      </c>
      <c r="L4" s="352">
        <v>1366.32</v>
      </c>
      <c r="M4" s="352">
        <v>1299.9100000000001</v>
      </c>
      <c r="N4" s="352">
        <v>1648.03</v>
      </c>
      <c r="O4" s="352">
        <v>1654.73</v>
      </c>
      <c r="P4" s="352">
        <v>1760.05</v>
      </c>
      <c r="Q4" s="394"/>
      <c r="R4" s="352"/>
      <c r="S4" s="416">
        <v>268.77</v>
      </c>
      <c r="T4" s="414">
        <v>654.24</v>
      </c>
      <c r="U4" s="414">
        <v>917.26</v>
      </c>
      <c r="V4" s="415">
        <v>1760.05</v>
      </c>
      <c r="W4" s="466">
        <v>393.62</v>
      </c>
      <c r="X4" s="466">
        <v>975.51</v>
      </c>
      <c r="Y4" s="466">
        <v>1482.18</v>
      </c>
      <c r="Z4" s="1129"/>
      <c r="AA4" s="352"/>
      <c r="AB4"/>
      <c r="AC4"/>
      <c r="AD4"/>
      <c r="AE4"/>
      <c r="AF4"/>
      <c r="AG4"/>
      <c r="AH4"/>
      <c r="AI4"/>
      <c r="AJ4" s="114"/>
    </row>
    <row r="5" spans="1:36" s="121" customFormat="1" x14ac:dyDescent="0.25">
      <c r="A5" s="1028"/>
      <c r="B5" s="1326" t="s">
        <v>135</v>
      </c>
      <c r="C5" s="1327"/>
      <c r="D5" s="1328">
        <v>3.94</v>
      </c>
      <c r="E5" s="1328">
        <v>5.05</v>
      </c>
      <c r="F5" s="1328">
        <v>5.45</v>
      </c>
      <c r="G5" s="1328">
        <v>7.4</v>
      </c>
      <c r="H5" s="1328">
        <v>14.73</v>
      </c>
      <c r="I5" s="1328">
        <v>21.76</v>
      </c>
      <c r="J5" s="1328">
        <v>-1.52</v>
      </c>
      <c r="K5" s="1328">
        <v>-0.18</v>
      </c>
      <c r="L5" s="1328">
        <v>3.01</v>
      </c>
      <c r="M5" s="1328">
        <v>1.65</v>
      </c>
      <c r="N5" s="1328">
        <v>3.39</v>
      </c>
      <c r="O5" s="1328" t="s">
        <v>230</v>
      </c>
      <c r="P5" s="1328"/>
      <c r="Q5" s="1329"/>
      <c r="R5" s="611"/>
      <c r="S5" s="1330" t="s">
        <v>230</v>
      </c>
      <c r="T5" s="1331" t="s">
        <v>230</v>
      </c>
      <c r="U5" s="1331" t="s">
        <v>230</v>
      </c>
      <c r="V5" s="1332" t="s">
        <v>230</v>
      </c>
      <c r="W5" s="1333" t="s">
        <v>230</v>
      </c>
      <c r="X5" s="1333" t="s">
        <v>230</v>
      </c>
      <c r="Y5" s="1333" t="s">
        <v>230</v>
      </c>
      <c r="Z5" s="1334"/>
      <c r="AA5" s="352"/>
      <c r="AB5"/>
      <c r="AC5"/>
      <c r="AD5"/>
      <c r="AE5"/>
      <c r="AF5"/>
      <c r="AG5"/>
      <c r="AH5"/>
      <c r="AI5"/>
      <c r="AJ5" s="114"/>
    </row>
    <row r="6" spans="1:36" s="114" customFormat="1" x14ac:dyDescent="0.25">
      <c r="A6" s="426"/>
      <c r="B6" s="1335"/>
      <c r="C6" s="117"/>
      <c r="D6" s="149"/>
      <c r="E6" s="149"/>
      <c r="F6" s="149"/>
      <c r="G6" s="149"/>
      <c r="H6" s="149"/>
      <c r="I6" s="149"/>
      <c r="J6" s="149"/>
      <c r="K6" s="149"/>
      <c r="L6" s="149"/>
      <c r="M6" s="149"/>
      <c r="N6" s="149"/>
      <c r="O6" s="149"/>
      <c r="P6" s="149"/>
      <c r="Q6" s="389"/>
      <c r="R6" s="149"/>
      <c r="S6" s="148"/>
      <c r="T6" s="352"/>
      <c r="U6" s="352"/>
      <c r="V6" s="389"/>
      <c r="W6" s="1128"/>
      <c r="X6" s="1128"/>
      <c r="Y6" s="1128"/>
      <c r="Z6" s="921"/>
      <c r="AA6" s="149"/>
      <c r="AB6"/>
      <c r="AC6"/>
      <c r="AD6"/>
      <c r="AE6"/>
      <c r="AF6"/>
      <c r="AG6"/>
      <c r="AH6"/>
      <c r="AI6"/>
    </row>
    <row r="7" spans="1:36" s="114" customFormat="1" x14ac:dyDescent="0.25">
      <c r="A7" s="1029"/>
      <c r="B7" s="1131" t="s">
        <v>133</v>
      </c>
      <c r="C7" s="149"/>
      <c r="D7" s="149">
        <v>-34.11</v>
      </c>
      <c r="E7" s="149">
        <v>-28.76</v>
      </c>
      <c r="F7" s="149">
        <v>-29.06</v>
      </c>
      <c r="G7" s="149">
        <v>-85.22</v>
      </c>
      <c r="H7" s="149">
        <v>-88.93</v>
      </c>
      <c r="I7" s="149">
        <v>-50</v>
      </c>
      <c r="J7" s="149">
        <v>-51.42</v>
      </c>
      <c r="K7" s="149">
        <v>-49.93</v>
      </c>
      <c r="L7" s="149">
        <v>-46.29</v>
      </c>
      <c r="M7" s="149">
        <v>-76.989999999999995</v>
      </c>
      <c r="N7" s="149">
        <v>-54.67</v>
      </c>
      <c r="O7" s="149">
        <v>-34.74</v>
      </c>
      <c r="P7" s="149">
        <v>-40.5</v>
      </c>
      <c r="Q7" s="389"/>
      <c r="R7" s="149"/>
      <c r="S7" s="148">
        <v>-23.52</v>
      </c>
      <c r="T7" s="149">
        <v>-8.27</v>
      </c>
      <c r="U7" s="149">
        <v>-24.99</v>
      </c>
      <c r="V7" s="389">
        <v>-40.5</v>
      </c>
      <c r="W7" s="495">
        <v>-10.31</v>
      </c>
      <c r="X7" s="495">
        <v>-43.08</v>
      </c>
      <c r="Y7" s="495">
        <v>-14.37</v>
      </c>
      <c r="Z7" s="921"/>
      <c r="AA7" s="149"/>
      <c r="AB7"/>
      <c r="AC7"/>
      <c r="AD7"/>
      <c r="AE7"/>
      <c r="AF7"/>
      <c r="AG7"/>
      <c r="AH7"/>
      <c r="AI7"/>
    </row>
    <row r="8" spans="1:36" s="114" customFormat="1" x14ac:dyDescent="0.25">
      <c r="A8" s="1029"/>
      <c r="B8" s="1131" t="s">
        <v>51</v>
      </c>
      <c r="C8" s="117"/>
      <c r="D8" s="149">
        <v>-82.67</v>
      </c>
      <c r="E8" s="149">
        <v>-107.01</v>
      </c>
      <c r="F8" s="149">
        <v>-111.61</v>
      </c>
      <c r="G8" s="149">
        <v>-127.35</v>
      </c>
      <c r="H8" s="149">
        <v>-125.1</v>
      </c>
      <c r="I8" s="149">
        <v>-123.58</v>
      </c>
      <c r="J8" s="149">
        <v>-197.44</v>
      </c>
      <c r="K8" s="149">
        <v>-197.54</v>
      </c>
      <c r="L8" s="149">
        <v>-225.57</v>
      </c>
      <c r="M8" s="149">
        <v>-177.54</v>
      </c>
      <c r="N8" s="149">
        <v>-173.05</v>
      </c>
      <c r="O8" s="149">
        <v>-201.78</v>
      </c>
      <c r="P8" s="149">
        <v>-177.2</v>
      </c>
      <c r="Q8" s="389"/>
      <c r="R8" s="149"/>
      <c r="S8" s="148">
        <v>-44.69</v>
      </c>
      <c r="T8" s="149">
        <v>-86.52</v>
      </c>
      <c r="U8" s="149">
        <v>-123.13</v>
      </c>
      <c r="V8" s="389">
        <v>-177.2</v>
      </c>
      <c r="W8" s="495">
        <v>-58.69</v>
      </c>
      <c r="X8" s="495">
        <v>-123.75</v>
      </c>
      <c r="Y8" s="495">
        <v>-173.89</v>
      </c>
      <c r="Z8" s="921"/>
      <c r="AA8" s="149"/>
      <c r="AB8"/>
      <c r="AC8"/>
      <c r="AD8"/>
      <c r="AE8"/>
      <c r="AF8"/>
      <c r="AG8"/>
      <c r="AH8"/>
      <c r="AI8"/>
    </row>
    <row r="9" spans="1:36" s="114" customFormat="1" x14ac:dyDescent="0.25">
      <c r="A9" s="1029"/>
      <c r="B9" s="1131" t="s">
        <v>354</v>
      </c>
      <c r="C9" s="117"/>
      <c r="D9" s="149">
        <v>-11.94</v>
      </c>
      <c r="E9" s="149">
        <v>-40.839999999999996</v>
      </c>
      <c r="F9" s="149">
        <v>-51.660000000000004</v>
      </c>
      <c r="G9" s="149">
        <v>-0.49000000000000021</v>
      </c>
      <c r="H9" s="149">
        <v>-14.530000000000001</v>
      </c>
      <c r="I9" s="149">
        <v>-27.87</v>
      </c>
      <c r="J9" s="149">
        <v>-63.82</v>
      </c>
      <c r="K9" s="149">
        <v>-11.59</v>
      </c>
      <c r="L9" s="149">
        <v>-54.55</v>
      </c>
      <c r="M9" s="149">
        <v>-64.2</v>
      </c>
      <c r="N9" s="149">
        <v>-293.28999999999996</v>
      </c>
      <c r="O9" s="149">
        <v>-432.58000000000004</v>
      </c>
      <c r="P9" s="149">
        <v>-534.32000000000005</v>
      </c>
      <c r="Q9" s="389"/>
      <c r="R9" s="149"/>
      <c r="S9" s="148">
        <v>16.27</v>
      </c>
      <c r="T9" s="149">
        <v>-88.78</v>
      </c>
      <c r="U9" s="149">
        <v>-92.01</v>
      </c>
      <c r="V9" s="389">
        <v>-534.32000000000005</v>
      </c>
      <c r="W9" s="495">
        <v>-42.55</v>
      </c>
      <c r="X9" s="495">
        <v>-163.56</v>
      </c>
      <c r="Y9" s="495">
        <v>-364.73</v>
      </c>
      <c r="Z9" s="921"/>
      <c r="AA9" s="149"/>
      <c r="AB9"/>
      <c r="AC9"/>
      <c r="AD9"/>
      <c r="AE9"/>
      <c r="AF9"/>
      <c r="AG9"/>
      <c r="AH9"/>
      <c r="AI9"/>
    </row>
    <row r="10" spans="1:36" s="114" customFormat="1" x14ac:dyDescent="0.25">
      <c r="A10" s="1029"/>
      <c r="B10" s="1131" t="s">
        <v>137</v>
      </c>
      <c r="C10" s="117"/>
      <c r="D10" s="149">
        <v>-25.34</v>
      </c>
      <c r="E10" s="149">
        <v>26.26</v>
      </c>
      <c r="F10" s="149">
        <v>28.68</v>
      </c>
      <c r="G10" s="149">
        <v>-65.63</v>
      </c>
      <c r="H10" s="149">
        <v>-29.53</v>
      </c>
      <c r="I10" s="149">
        <v>-16.420000000000002</v>
      </c>
      <c r="J10" s="149">
        <v>-126.64</v>
      </c>
      <c r="K10" s="149">
        <v>-43.02</v>
      </c>
      <c r="L10" s="149">
        <v>-61.63</v>
      </c>
      <c r="M10" s="149">
        <v>2.37</v>
      </c>
      <c r="N10" s="149">
        <v>-41.34</v>
      </c>
      <c r="O10" s="149">
        <v>-77.7</v>
      </c>
      <c r="P10" s="149">
        <v>-194.1</v>
      </c>
      <c r="Q10" s="389"/>
      <c r="R10" s="149"/>
      <c r="S10" s="148">
        <v>-65.41</v>
      </c>
      <c r="T10" s="149">
        <v>-177.6</v>
      </c>
      <c r="U10" s="149">
        <v>-260.52</v>
      </c>
      <c r="V10" s="389">
        <v>-194.1</v>
      </c>
      <c r="W10" s="495">
        <v>-88.36</v>
      </c>
      <c r="X10" s="495">
        <v>-165.86</v>
      </c>
      <c r="Y10" s="495">
        <v>-226.48</v>
      </c>
      <c r="Z10" s="921"/>
      <c r="AA10" s="149"/>
      <c r="AB10"/>
      <c r="AC10"/>
      <c r="AD10"/>
      <c r="AE10"/>
      <c r="AF10"/>
      <c r="AG10"/>
      <c r="AH10"/>
      <c r="AI10"/>
    </row>
    <row r="11" spans="1:36" s="114" customFormat="1" x14ac:dyDescent="0.25">
      <c r="A11" s="1029"/>
      <c r="B11" s="1132"/>
      <c r="C11" s="411"/>
      <c r="D11" s="432"/>
      <c r="E11" s="432"/>
      <c r="F11" s="432"/>
      <c r="G11" s="432"/>
      <c r="H11" s="432"/>
      <c r="I11" s="432"/>
      <c r="J11" s="432"/>
      <c r="K11" s="432"/>
      <c r="L11" s="432"/>
      <c r="M11" s="432"/>
      <c r="N11" s="432"/>
      <c r="O11" s="432"/>
      <c r="P11" s="432"/>
      <c r="Q11" s="433"/>
      <c r="R11" s="149"/>
      <c r="S11" s="148"/>
      <c r="T11" s="149"/>
      <c r="U11" s="149"/>
      <c r="V11" s="389"/>
      <c r="W11" s="495"/>
      <c r="X11" s="495"/>
      <c r="Y11" s="495"/>
      <c r="Z11" s="921"/>
      <c r="AA11" s="149"/>
      <c r="AB11"/>
      <c r="AC11"/>
      <c r="AD11"/>
      <c r="AE11"/>
      <c r="AF11"/>
      <c r="AG11"/>
      <c r="AH11"/>
      <c r="AI11"/>
    </row>
    <row r="12" spans="1:36" s="121" customFormat="1" x14ac:dyDescent="0.25">
      <c r="A12" s="1028"/>
      <c r="B12" s="1130" t="s">
        <v>29</v>
      </c>
      <c r="C12" s="425"/>
      <c r="D12" s="352">
        <v>392.42</v>
      </c>
      <c r="E12" s="352">
        <v>567.45000000000005</v>
      </c>
      <c r="F12" s="352">
        <v>642.53</v>
      </c>
      <c r="G12" s="352">
        <v>666.29</v>
      </c>
      <c r="H12" s="352">
        <v>677.15</v>
      </c>
      <c r="I12" s="352">
        <v>707.09</v>
      </c>
      <c r="J12" s="352">
        <v>701.44</v>
      </c>
      <c r="K12" s="352">
        <v>868.69</v>
      </c>
      <c r="L12" s="352">
        <v>981.29</v>
      </c>
      <c r="M12" s="352">
        <v>985.2</v>
      </c>
      <c r="N12" s="352">
        <v>1089.07</v>
      </c>
      <c r="O12" s="352">
        <v>907.92</v>
      </c>
      <c r="P12" s="352">
        <v>813.91</v>
      </c>
      <c r="Q12" s="394"/>
      <c r="R12" s="352"/>
      <c r="S12" s="416">
        <v>151.41999999999999</v>
      </c>
      <c r="T12" s="414">
        <v>293.07</v>
      </c>
      <c r="U12" s="414">
        <v>416.61</v>
      </c>
      <c r="V12" s="415">
        <v>813.91</v>
      </c>
      <c r="W12" s="466">
        <v>193.71</v>
      </c>
      <c r="X12" s="466">
        <v>479.26</v>
      </c>
      <c r="Y12" s="466">
        <v>702.71</v>
      </c>
      <c r="Z12" s="1129"/>
      <c r="AA12" s="352"/>
      <c r="AB12"/>
      <c r="AC12"/>
      <c r="AD12"/>
      <c r="AE12"/>
      <c r="AF12"/>
      <c r="AG12"/>
      <c r="AH12"/>
      <c r="AI12"/>
      <c r="AJ12" s="114"/>
    </row>
    <row r="13" spans="1:36" s="114" customFormat="1" x14ac:dyDescent="0.25">
      <c r="A13" s="1029"/>
      <c r="B13" s="1133"/>
      <c r="C13" s="428"/>
      <c r="D13" s="429"/>
      <c r="E13" s="429"/>
      <c r="F13" s="429"/>
      <c r="G13" s="429"/>
      <c r="H13" s="429"/>
      <c r="I13" s="429"/>
      <c r="J13" s="429"/>
      <c r="K13" s="429"/>
      <c r="L13" s="429"/>
      <c r="M13" s="429"/>
      <c r="N13" s="429"/>
      <c r="O13" s="429"/>
      <c r="P13" s="429"/>
      <c r="Q13" s="430"/>
      <c r="R13" s="149"/>
      <c r="S13" s="148"/>
      <c r="T13" s="352"/>
      <c r="U13" s="352"/>
      <c r="V13" s="389"/>
      <c r="W13" s="1128"/>
      <c r="X13" s="1128"/>
      <c r="Y13" s="1128"/>
      <c r="Z13" s="921"/>
      <c r="AA13" s="149"/>
      <c r="AB13"/>
      <c r="AC13"/>
      <c r="AD13"/>
      <c r="AE13"/>
      <c r="AF13"/>
      <c r="AG13"/>
      <c r="AH13"/>
      <c r="AI13"/>
    </row>
    <row r="14" spans="1:36" s="114" customFormat="1" x14ac:dyDescent="0.25">
      <c r="A14" s="1029"/>
      <c r="B14" s="1131" t="s">
        <v>134</v>
      </c>
      <c r="C14" s="117"/>
      <c r="D14" s="149">
        <v>-87.3</v>
      </c>
      <c r="E14" s="149">
        <v>-166.86</v>
      </c>
      <c r="F14" s="149">
        <v>-189.49</v>
      </c>
      <c r="G14" s="149">
        <v>-204.98</v>
      </c>
      <c r="H14" s="149">
        <v>-198.59</v>
      </c>
      <c r="I14" s="149">
        <v>-206.91</v>
      </c>
      <c r="J14" s="149">
        <v>-188.22</v>
      </c>
      <c r="K14" s="149">
        <v>-178.56</v>
      </c>
      <c r="L14" s="149">
        <v>-139.47999999999999</v>
      </c>
      <c r="M14" s="149">
        <v>-139.37</v>
      </c>
      <c r="N14" s="149">
        <v>-155.75</v>
      </c>
      <c r="O14" s="149">
        <v>-101.35</v>
      </c>
      <c r="P14" s="149">
        <v>-88.52</v>
      </c>
      <c r="Q14" s="389"/>
      <c r="R14" s="149"/>
      <c r="S14" s="148">
        <v>-63.39</v>
      </c>
      <c r="T14" s="149">
        <v>-40.770000000000003</v>
      </c>
      <c r="U14" s="149">
        <v>-88.46</v>
      </c>
      <c r="V14" s="389">
        <v>-88.52</v>
      </c>
      <c r="W14" s="495">
        <v>-63.77</v>
      </c>
      <c r="X14" s="495">
        <v>-231.96</v>
      </c>
      <c r="Y14" s="495">
        <v>-271.61</v>
      </c>
      <c r="Z14" s="921"/>
      <c r="AA14" s="149"/>
      <c r="AB14"/>
      <c r="AC14"/>
      <c r="AD14"/>
      <c r="AE14"/>
      <c r="AF14"/>
      <c r="AG14"/>
      <c r="AH14"/>
      <c r="AI14"/>
    </row>
    <row r="15" spans="1:36" s="114" customFormat="1" x14ac:dyDescent="0.25">
      <c r="A15" s="1029"/>
      <c r="B15" s="1131" t="s">
        <v>349</v>
      </c>
      <c r="C15" s="1126"/>
      <c r="D15" s="1127">
        <v>-1963.4399999999998</v>
      </c>
      <c r="E15" s="1127">
        <v>-1480.35</v>
      </c>
      <c r="F15" s="1127">
        <v>-1066.6600000000001</v>
      </c>
      <c r="G15" s="1127">
        <v>-633.91</v>
      </c>
      <c r="H15" s="1127">
        <v>-673.38</v>
      </c>
      <c r="I15" s="1127">
        <v>-751.73</v>
      </c>
      <c r="J15" s="1127">
        <v>-1059.21</v>
      </c>
      <c r="K15" s="1127">
        <v>-1060.56</v>
      </c>
      <c r="L15" s="1127">
        <v>-1035.9299999999998</v>
      </c>
      <c r="M15" s="1127">
        <v>-1377.0700000000002</v>
      </c>
      <c r="N15" s="1127">
        <v>-1400.76</v>
      </c>
      <c r="O15" s="1127">
        <v>-3190.96</v>
      </c>
      <c r="P15" s="149">
        <v>-2852.4</v>
      </c>
      <c r="Q15" s="389"/>
      <c r="R15" s="149"/>
      <c r="S15" s="148">
        <v>-496.14</v>
      </c>
      <c r="T15" s="149">
        <v>-1179.2</v>
      </c>
      <c r="U15" s="149">
        <v>-2022.66</v>
      </c>
      <c r="V15" s="389">
        <v>-2852.4</v>
      </c>
      <c r="W15" s="495">
        <v>-1767.47</v>
      </c>
      <c r="X15" s="495">
        <v>-3009.83</v>
      </c>
      <c r="Y15" s="495">
        <v>-4400.93</v>
      </c>
      <c r="Z15" s="921"/>
      <c r="AA15" s="149"/>
      <c r="AB15"/>
      <c r="AC15"/>
      <c r="AD15"/>
      <c r="AE15"/>
      <c r="AF15"/>
      <c r="AG15"/>
      <c r="AH15"/>
      <c r="AI15"/>
    </row>
    <row r="16" spans="1:36" s="114" customFormat="1" x14ac:dyDescent="0.25">
      <c r="A16" s="1029"/>
      <c r="B16" s="1134" t="s">
        <v>30</v>
      </c>
      <c r="C16" s="117"/>
      <c r="D16" s="149">
        <v>-1846.33</v>
      </c>
      <c r="E16" s="149">
        <v>-1401.01</v>
      </c>
      <c r="F16" s="149">
        <v>-829.45</v>
      </c>
      <c r="G16" s="149">
        <v>-611.79</v>
      </c>
      <c r="H16" s="149">
        <v>-626.84</v>
      </c>
      <c r="I16" s="149">
        <v>-732.36</v>
      </c>
      <c r="J16" s="149">
        <v>-902.65</v>
      </c>
      <c r="K16" s="149">
        <v>-1029.3599999999999</v>
      </c>
      <c r="L16" s="149">
        <v>-1051.0999999999999</v>
      </c>
      <c r="M16" s="149">
        <v>-1274.7</v>
      </c>
      <c r="N16" s="149">
        <v>-1109.46</v>
      </c>
      <c r="O16" s="149">
        <v>-2097.69</v>
      </c>
      <c r="P16" s="149">
        <v>-2522.02</v>
      </c>
      <c r="Q16" s="389"/>
      <c r="R16" s="149"/>
      <c r="S16" s="148">
        <v>-380.1</v>
      </c>
      <c r="T16" s="149">
        <v>-968.06</v>
      </c>
      <c r="U16" s="149">
        <v>-1762.43</v>
      </c>
      <c r="V16" s="389">
        <v>-2522.02</v>
      </c>
      <c r="W16" s="495">
        <v>-673.53</v>
      </c>
      <c r="X16" s="495">
        <v>-1284.8699999999999</v>
      </c>
      <c r="Y16" s="495">
        <v>-2295.33</v>
      </c>
      <c r="Z16" s="921"/>
      <c r="AA16" s="149"/>
      <c r="AB16"/>
      <c r="AC16"/>
      <c r="AD16"/>
      <c r="AE16"/>
      <c r="AF16"/>
      <c r="AG16"/>
      <c r="AH16"/>
      <c r="AI16"/>
    </row>
    <row r="17" spans="1:36" s="114" customFormat="1" x14ac:dyDescent="0.25">
      <c r="A17" s="1029"/>
      <c r="B17" s="1134" t="s">
        <v>350</v>
      </c>
      <c r="C17" s="117"/>
      <c r="D17" s="149">
        <v>-117.11</v>
      </c>
      <c r="E17" s="149">
        <v>-79.34</v>
      </c>
      <c r="F17" s="149">
        <v>-237.21</v>
      </c>
      <c r="G17" s="149">
        <v>-22.12</v>
      </c>
      <c r="H17" s="149">
        <v>-46.54</v>
      </c>
      <c r="I17" s="149">
        <v>-19.37</v>
      </c>
      <c r="J17" s="149">
        <v>-156.56</v>
      </c>
      <c r="K17" s="149">
        <v>-31.2</v>
      </c>
      <c r="L17" s="149">
        <v>15.17</v>
      </c>
      <c r="M17" s="149">
        <v>-102.37</v>
      </c>
      <c r="N17" s="149">
        <v>-291.3</v>
      </c>
      <c r="O17" s="149">
        <v>-1093.27</v>
      </c>
      <c r="P17" s="149">
        <v>-330.38</v>
      </c>
      <c r="Q17" s="389"/>
      <c r="R17" s="149"/>
      <c r="S17" s="148">
        <v>-116.04</v>
      </c>
      <c r="T17" s="149">
        <v>-211.15</v>
      </c>
      <c r="U17" s="149">
        <v>-260.24</v>
      </c>
      <c r="V17" s="389">
        <v>-330.38</v>
      </c>
      <c r="W17" s="495">
        <v>-1093.94</v>
      </c>
      <c r="X17" s="495">
        <v>-1724.96</v>
      </c>
      <c r="Y17" s="495">
        <v>-2105.6</v>
      </c>
      <c r="Z17" s="921"/>
      <c r="AA17" s="149"/>
      <c r="AB17"/>
      <c r="AC17"/>
      <c r="AD17"/>
      <c r="AE17"/>
      <c r="AF17"/>
      <c r="AG17"/>
      <c r="AH17"/>
      <c r="AI17"/>
    </row>
    <row r="18" spans="1:36" s="114" customFormat="1" x14ac:dyDescent="0.25">
      <c r="A18" s="1029"/>
      <c r="B18" s="1131" t="s">
        <v>351</v>
      </c>
      <c r="C18" s="117"/>
      <c r="D18" s="149">
        <v>0</v>
      </c>
      <c r="E18" s="149">
        <v>0</v>
      </c>
      <c r="F18" s="149">
        <v>3.88</v>
      </c>
      <c r="G18" s="149">
        <v>175.69</v>
      </c>
      <c r="H18" s="149">
        <v>402.19</v>
      </c>
      <c r="I18" s="149">
        <v>214.59</v>
      </c>
      <c r="J18" s="149">
        <v>394.85</v>
      </c>
      <c r="K18" s="149">
        <v>1189.18</v>
      </c>
      <c r="L18" s="149">
        <v>247.32</v>
      </c>
      <c r="M18" s="149">
        <v>420.23</v>
      </c>
      <c r="N18" s="149">
        <v>989.44</v>
      </c>
      <c r="O18" s="149">
        <v>949.51</v>
      </c>
      <c r="P18" s="149">
        <v>1144.1099999999999</v>
      </c>
      <c r="Q18" s="389"/>
      <c r="R18" s="149"/>
      <c r="S18" s="148">
        <v>0</v>
      </c>
      <c r="T18" s="149">
        <v>495.96</v>
      </c>
      <c r="U18" s="149">
        <v>553.54999999999995</v>
      </c>
      <c r="V18" s="389">
        <v>1144.1099999999999</v>
      </c>
      <c r="W18" s="495">
        <v>364.99</v>
      </c>
      <c r="X18" s="495">
        <v>975.15</v>
      </c>
      <c r="Y18" s="495">
        <v>1349.52</v>
      </c>
      <c r="Z18" s="921"/>
      <c r="AA18" s="149"/>
      <c r="AB18"/>
      <c r="AC18"/>
      <c r="AD18"/>
      <c r="AE18"/>
      <c r="AF18"/>
      <c r="AG18"/>
      <c r="AH18"/>
      <c r="AI18"/>
    </row>
    <row r="19" spans="1:36" s="114" customFormat="1" x14ac:dyDescent="0.25">
      <c r="A19" s="1029"/>
      <c r="B19" s="1131" t="s">
        <v>352</v>
      </c>
      <c r="C19" s="117"/>
      <c r="D19" s="149">
        <v>0</v>
      </c>
      <c r="E19" s="149">
        <v>0</v>
      </c>
      <c r="F19" s="149">
        <v>0</v>
      </c>
      <c r="G19" s="149">
        <v>0</v>
      </c>
      <c r="H19" s="149">
        <v>-34.89</v>
      </c>
      <c r="I19" s="149">
        <v>-34.89</v>
      </c>
      <c r="J19" s="149">
        <v>-34.89</v>
      </c>
      <c r="K19" s="149">
        <v>-43.62</v>
      </c>
      <c r="L19" s="149">
        <v>-43.62</v>
      </c>
      <c r="M19" s="149">
        <v>-52.33</v>
      </c>
      <c r="N19" s="149">
        <v>-61.06</v>
      </c>
      <c r="O19" s="149">
        <v>-69.78</v>
      </c>
      <c r="P19" s="149">
        <v>-77.2</v>
      </c>
      <c r="Q19" s="389"/>
      <c r="R19" s="149"/>
      <c r="S19" s="148">
        <v>0</v>
      </c>
      <c r="T19" s="149">
        <v>-57.97</v>
      </c>
      <c r="U19" s="149">
        <v>-57.97</v>
      </c>
      <c r="V19" s="389">
        <v>-77.2</v>
      </c>
      <c r="W19" s="495">
        <v>0</v>
      </c>
      <c r="X19" s="495">
        <v>-87.52</v>
      </c>
      <c r="Y19" s="495">
        <v>-87.52</v>
      </c>
      <c r="Z19" s="921"/>
      <c r="AA19" s="149"/>
      <c r="AB19"/>
      <c r="AC19"/>
      <c r="AD19"/>
      <c r="AE19"/>
      <c r="AF19"/>
      <c r="AG19"/>
      <c r="AH19"/>
      <c r="AI19"/>
    </row>
    <row r="20" spans="1:36" s="114" customFormat="1" x14ac:dyDescent="0.25">
      <c r="A20" s="1029"/>
      <c r="B20" s="1131" t="s">
        <v>353</v>
      </c>
      <c r="C20" s="117"/>
      <c r="D20" s="149">
        <v>593.85999999999967</v>
      </c>
      <c r="E20" s="149">
        <v>342.4699999999998</v>
      </c>
      <c r="F20" s="149">
        <v>-6.0499999999998408</v>
      </c>
      <c r="G20" s="149">
        <v>29.600000000000023</v>
      </c>
      <c r="H20" s="149">
        <v>-153.46999999999997</v>
      </c>
      <c r="I20" s="149">
        <v>57.459999999999951</v>
      </c>
      <c r="J20" s="149">
        <v>-238.66000000000003</v>
      </c>
      <c r="K20" s="149">
        <v>176.98999999999978</v>
      </c>
      <c r="L20" s="149">
        <v>-60.420000000000108</v>
      </c>
      <c r="M20" s="149">
        <v>-90.289999999999907</v>
      </c>
      <c r="N20" s="149">
        <v>-204.11</v>
      </c>
      <c r="O20" s="149">
        <v>865.03000000000031</v>
      </c>
      <c r="P20" s="149">
        <v>1567.73</v>
      </c>
      <c r="Q20" s="389"/>
      <c r="R20" s="149"/>
      <c r="S20" s="148">
        <v>-796.92</v>
      </c>
      <c r="T20" s="149">
        <v>368.66</v>
      </c>
      <c r="U20" s="149">
        <v>1321.04</v>
      </c>
      <c r="V20" s="389">
        <v>1567.73</v>
      </c>
      <c r="W20" s="495">
        <v>-9.7799999999999994</v>
      </c>
      <c r="X20" s="495">
        <v>-424.6</v>
      </c>
      <c r="Y20" s="495">
        <v>87.19</v>
      </c>
      <c r="Z20" s="921"/>
      <c r="AA20" s="149"/>
      <c r="AB20"/>
      <c r="AC20"/>
      <c r="AD20"/>
      <c r="AE20"/>
      <c r="AF20"/>
      <c r="AG20"/>
      <c r="AH20"/>
      <c r="AI20"/>
    </row>
    <row r="21" spans="1:36" s="114" customFormat="1" x14ac:dyDescent="0.25">
      <c r="A21" s="1029"/>
      <c r="B21" s="1132"/>
      <c r="C21" s="411"/>
      <c r="D21" s="432"/>
      <c r="E21" s="432"/>
      <c r="F21" s="432"/>
      <c r="G21" s="432"/>
      <c r="H21" s="432"/>
      <c r="I21" s="432"/>
      <c r="J21" s="432"/>
      <c r="K21" s="432"/>
      <c r="L21" s="432"/>
      <c r="M21" s="432"/>
      <c r="N21" s="432"/>
      <c r="O21" s="432"/>
      <c r="P21" s="432"/>
      <c r="Q21" s="433"/>
      <c r="R21" s="149"/>
      <c r="S21" s="148"/>
      <c r="T21" s="352"/>
      <c r="U21" s="352"/>
      <c r="V21" s="389"/>
      <c r="W21" s="1128"/>
      <c r="X21" s="1128"/>
      <c r="Y21" s="1128"/>
      <c r="Z21" s="921"/>
      <c r="AA21" s="149"/>
      <c r="AB21"/>
      <c r="AC21"/>
      <c r="AD21"/>
      <c r="AE21"/>
      <c r="AF21"/>
      <c r="AG21"/>
      <c r="AH21"/>
      <c r="AI21"/>
    </row>
    <row r="22" spans="1:36" s="121" customFormat="1" x14ac:dyDescent="0.25">
      <c r="A22" s="1028"/>
      <c r="B22" s="1135" t="s">
        <v>145</v>
      </c>
      <c r="C22" s="437"/>
      <c r="D22" s="438">
        <v>-1064.46</v>
      </c>
      <c r="E22" s="438">
        <v>-737.29</v>
      </c>
      <c r="F22" s="438">
        <v>-615.79</v>
      </c>
      <c r="G22" s="438">
        <v>32.69</v>
      </c>
      <c r="H22" s="438">
        <v>19.010000000000002</v>
      </c>
      <c r="I22" s="438">
        <v>-14.39</v>
      </c>
      <c r="J22" s="438">
        <v>-424.69</v>
      </c>
      <c r="K22" s="438">
        <v>952.12</v>
      </c>
      <c r="L22" s="438">
        <v>-50.84</v>
      </c>
      <c r="M22" s="438">
        <v>-253.63</v>
      </c>
      <c r="N22" s="438">
        <v>256.83</v>
      </c>
      <c r="O22" s="438">
        <v>-639.63</v>
      </c>
      <c r="P22" s="438">
        <v>507.64</v>
      </c>
      <c r="Q22" s="439"/>
      <c r="R22" s="352"/>
      <c r="S22" s="416">
        <v>-1205.03</v>
      </c>
      <c r="T22" s="414">
        <v>-120.25</v>
      </c>
      <c r="U22" s="414">
        <v>122.11</v>
      </c>
      <c r="V22" s="415">
        <v>507.64</v>
      </c>
      <c r="W22" s="466">
        <v>-1282.31</v>
      </c>
      <c r="X22" s="466">
        <v>-2299.5</v>
      </c>
      <c r="Y22" s="466">
        <v>-2620.64</v>
      </c>
      <c r="Z22" s="1129"/>
      <c r="AA22" s="352"/>
      <c r="AB22"/>
      <c r="AC22"/>
      <c r="AD22"/>
      <c r="AE22"/>
      <c r="AF22"/>
      <c r="AG22"/>
      <c r="AH22"/>
      <c r="AI22"/>
      <c r="AJ22" s="114"/>
    </row>
    <row r="23" spans="1:36" x14ac:dyDescent="0.25">
      <c r="B23" s="1025" t="s">
        <v>420</v>
      </c>
      <c r="AJ23" s="248"/>
    </row>
    <row r="24" spans="1:36" x14ac:dyDescent="0.25">
      <c r="C24" s="86"/>
      <c r="D24" s="86"/>
      <c r="E24" s="86"/>
      <c r="AJ24" s="248"/>
    </row>
    <row r="25" spans="1:36" x14ac:dyDescent="0.25">
      <c r="C25" s="93"/>
      <c r="D25" s="93"/>
      <c r="E25" s="93"/>
      <c r="F25" s="93"/>
      <c r="G25" s="93"/>
      <c r="H25" s="93"/>
      <c r="I25" s="93"/>
      <c r="J25" s="93"/>
      <c r="K25" s="93"/>
      <c r="L25" s="93"/>
      <c r="M25" s="93"/>
      <c r="N25" s="93"/>
      <c r="O25" s="93"/>
      <c r="P25" s="93"/>
      <c r="Q25" s="93"/>
      <c r="R25" s="93"/>
      <c r="S25" s="93"/>
      <c r="T25" s="93"/>
      <c r="U25" s="93"/>
      <c r="V25" s="93"/>
      <c r="W25" s="93"/>
      <c r="Z25" s="93"/>
      <c r="AA25" s="93"/>
    </row>
  </sheetData>
  <pageMargins left="0.59055118110236227" right="0.59055118110236227" top="0.78740157480314965" bottom="0" header="0.39370078740157483" footer="0.39370078740157483"/>
  <pageSetup paperSize="9" scale="45" orientation="landscape" r:id="rId1"/>
  <headerFooter>
    <oddHeader>&amp;C&amp;"Calibri,Regular"&amp;16&amp;A</oddHead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sheetPr>
  <dimension ref="B1:AJ36"/>
  <sheetViews>
    <sheetView showGridLines="0" view="pageBreakPreview" zoomScale="70" zoomScaleNormal="70" zoomScaleSheetLayoutView="70" zoomScalePageLayoutView="55" workbookViewId="0"/>
  </sheetViews>
  <sheetFormatPr defaultColWidth="9.1796875" defaultRowHeight="16.5" customHeight="1"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27" ht="15.75" customHeight="1" x14ac:dyDescent="0.25"/>
    <row r="2" spans="2:27" s="16" customFormat="1" ht="16.5" customHeight="1" x14ac:dyDescent="0.25">
      <c r="B2" s="949" t="s">
        <v>154</v>
      </c>
      <c r="C2" s="967">
        <v>2008</v>
      </c>
      <c r="D2" s="968">
        <v>2009</v>
      </c>
      <c r="E2" s="968">
        <v>2010</v>
      </c>
      <c r="F2" s="952">
        <v>2011</v>
      </c>
      <c r="G2" s="952">
        <v>2012</v>
      </c>
      <c r="H2" s="952">
        <v>2013</v>
      </c>
      <c r="I2" s="952">
        <v>2014</v>
      </c>
      <c r="J2" s="952">
        <v>2015</v>
      </c>
      <c r="K2" s="952">
        <v>2016</v>
      </c>
      <c r="L2" s="952">
        <v>2017</v>
      </c>
      <c r="M2" s="952">
        <v>2018</v>
      </c>
      <c r="N2" s="952">
        <v>2019</v>
      </c>
      <c r="O2" s="952">
        <v>2020</v>
      </c>
      <c r="P2" s="952">
        <v>2021</v>
      </c>
      <c r="Q2" s="952">
        <v>2022</v>
      </c>
      <c r="S2" s="953" t="s">
        <v>8</v>
      </c>
      <c r="T2" s="954" t="s">
        <v>9</v>
      </c>
      <c r="U2" s="954" t="s">
        <v>10</v>
      </c>
      <c r="V2" s="955" t="s">
        <v>11</v>
      </c>
      <c r="W2" s="953" t="s">
        <v>12</v>
      </c>
      <c r="X2" s="954" t="s">
        <v>13</v>
      </c>
      <c r="Y2" s="954" t="s">
        <v>14</v>
      </c>
      <c r="Z2" s="955" t="s">
        <v>15</v>
      </c>
    </row>
    <row r="3" spans="2:27" ht="16.5" customHeight="1" x14ac:dyDescent="0.25">
      <c r="B3" s="448"/>
      <c r="C3" s="241"/>
      <c r="D3" s="242"/>
      <c r="E3" s="242"/>
      <c r="F3" s="242"/>
      <c r="G3" s="242"/>
      <c r="H3" s="242"/>
      <c r="I3" s="242"/>
      <c r="J3" s="242"/>
      <c r="K3" s="242"/>
      <c r="L3" s="242"/>
      <c r="M3" s="242"/>
      <c r="N3" s="242"/>
      <c r="O3" s="242"/>
      <c r="P3" s="242"/>
      <c r="Q3" s="81"/>
      <c r="S3" s="79"/>
      <c r="T3" s="80"/>
      <c r="U3" s="80"/>
      <c r="V3" s="81"/>
      <c r="W3" s="80"/>
      <c r="X3" s="80"/>
      <c r="Y3" s="80"/>
      <c r="Z3" s="82"/>
      <c r="AA3" s="248"/>
    </row>
    <row r="4" spans="2:27" s="121" customFormat="1" ht="16.5" customHeight="1" x14ac:dyDescent="0.25">
      <c r="B4" s="1112" t="s">
        <v>343</v>
      </c>
      <c r="C4" s="354"/>
      <c r="D4" s="352"/>
      <c r="E4" s="352"/>
      <c r="F4" s="352"/>
      <c r="G4" s="352"/>
      <c r="H4" s="352"/>
      <c r="I4" s="352"/>
      <c r="J4" s="352"/>
      <c r="K4" s="352"/>
      <c r="L4" s="352"/>
      <c r="M4" s="352"/>
      <c r="N4" s="352"/>
      <c r="O4" s="352"/>
      <c r="P4" s="352">
        <v>3589.39</v>
      </c>
      <c r="Q4" s="451"/>
      <c r="R4" s="425"/>
      <c r="S4" s="354"/>
      <c r="T4" s="352"/>
      <c r="U4" s="352"/>
      <c r="V4" s="394">
        <v>3589.39</v>
      </c>
      <c r="W4" s="396"/>
      <c r="X4" s="396"/>
      <c r="Y4" s="396">
        <v>6799.97</v>
      </c>
      <c r="Z4" s="452"/>
    </row>
    <row r="5" spans="2:27" s="114" customFormat="1" ht="16.5" customHeight="1" x14ac:dyDescent="0.25">
      <c r="B5" s="492" t="s">
        <v>344</v>
      </c>
      <c r="C5" s="148"/>
      <c r="D5" s="149"/>
      <c r="E5" s="149"/>
      <c r="F5" s="149"/>
      <c r="G5" s="149"/>
      <c r="H5" s="149"/>
      <c r="I5" s="149"/>
      <c r="J5" s="149"/>
      <c r="K5" s="149"/>
      <c r="L5" s="149"/>
      <c r="M5" s="149"/>
      <c r="N5" s="149"/>
      <c r="O5" s="149"/>
      <c r="P5" s="149">
        <v>45.57</v>
      </c>
      <c r="Q5" s="409"/>
      <c r="R5" s="117"/>
      <c r="S5" s="148"/>
      <c r="T5" s="149"/>
      <c r="U5" s="149"/>
      <c r="V5" s="389">
        <v>45.57</v>
      </c>
      <c r="W5" s="153"/>
      <c r="X5" s="153"/>
      <c r="Y5" s="153">
        <v>26.82</v>
      </c>
      <c r="Z5" s="449"/>
    </row>
    <row r="6" spans="2:27" s="114" customFormat="1" ht="16.5" customHeight="1" x14ac:dyDescent="0.25">
      <c r="B6" s="492" t="s">
        <v>345</v>
      </c>
      <c r="C6" s="148"/>
      <c r="D6" s="149"/>
      <c r="E6" s="149"/>
      <c r="F6" s="149"/>
      <c r="G6" s="149"/>
      <c r="H6" s="149"/>
      <c r="I6" s="149"/>
      <c r="J6" s="149"/>
      <c r="K6" s="149"/>
      <c r="L6" s="149"/>
      <c r="M6" s="149"/>
      <c r="N6" s="149"/>
      <c r="O6" s="149"/>
      <c r="P6" s="149">
        <v>-49.1</v>
      </c>
      <c r="Q6" s="409"/>
      <c r="R6" s="117"/>
      <c r="S6" s="148"/>
      <c r="T6" s="149"/>
      <c r="U6" s="149"/>
      <c r="V6" s="389">
        <v>-49.1</v>
      </c>
      <c r="W6" s="153"/>
      <c r="X6" s="153"/>
      <c r="Y6" s="153">
        <v>-50</v>
      </c>
      <c r="Z6" s="449"/>
    </row>
    <row r="7" spans="2:27" s="121" customFormat="1" ht="16.5" customHeight="1" x14ac:dyDescent="0.25">
      <c r="B7" s="450" t="s">
        <v>346</v>
      </c>
      <c r="C7" s="354"/>
      <c r="D7" s="352"/>
      <c r="E7" s="352"/>
      <c r="F7" s="352"/>
      <c r="G7" s="352"/>
      <c r="H7" s="352"/>
      <c r="I7" s="352"/>
      <c r="J7" s="352"/>
      <c r="K7" s="352"/>
      <c r="L7" s="352"/>
      <c r="M7" s="352"/>
      <c r="N7" s="352"/>
      <c r="O7" s="352"/>
      <c r="P7" s="352">
        <v>3585.86</v>
      </c>
      <c r="Q7" s="451"/>
      <c r="R7" s="425"/>
      <c r="S7" s="354"/>
      <c r="T7" s="352"/>
      <c r="U7" s="352"/>
      <c r="V7" s="394">
        <v>3585.86</v>
      </c>
      <c r="W7" s="396"/>
      <c r="X7" s="396"/>
      <c r="Y7" s="396">
        <v>6776.8</v>
      </c>
      <c r="Z7" s="452"/>
    </row>
    <row r="8" spans="2:27" s="114" customFormat="1" ht="16.5" customHeight="1" x14ac:dyDescent="0.25">
      <c r="B8" s="426"/>
      <c r="C8" s="148"/>
      <c r="D8" s="149"/>
      <c r="E8" s="149"/>
      <c r="F8" s="149"/>
      <c r="G8" s="149"/>
      <c r="H8" s="149"/>
      <c r="I8" s="149"/>
      <c r="J8" s="149"/>
      <c r="K8" s="149"/>
      <c r="L8" s="149"/>
      <c r="M8" s="149"/>
      <c r="N8" s="149"/>
      <c r="O8" s="149"/>
      <c r="P8" s="149"/>
      <c r="Q8" s="409"/>
      <c r="R8" s="117"/>
      <c r="S8" s="148"/>
      <c r="T8" s="352"/>
      <c r="U8" s="352"/>
      <c r="V8" s="394"/>
      <c r="W8" s="396"/>
      <c r="X8" s="396"/>
      <c r="Y8" s="396"/>
      <c r="Z8" s="452"/>
    </row>
    <row r="9" spans="2:27" s="114" customFormat="1" ht="16.5" customHeight="1" x14ac:dyDescent="0.25">
      <c r="B9" s="492" t="s">
        <v>347</v>
      </c>
      <c r="C9" s="148"/>
      <c r="D9" s="149"/>
      <c r="E9" s="149"/>
      <c r="F9" s="149"/>
      <c r="G9" s="149"/>
      <c r="H9" s="149"/>
      <c r="I9" s="149"/>
      <c r="J9" s="149"/>
      <c r="K9" s="149"/>
      <c r="L9" s="149"/>
      <c r="M9" s="149"/>
      <c r="N9" s="149"/>
      <c r="O9" s="149"/>
      <c r="P9" s="149">
        <v>-597.78</v>
      </c>
      <c r="Q9" s="409"/>
      <c r="R9" s="117"/>
      <c r="S9" s="148"/>
      <c r="T9" s="149"/>
      <c r="U9" s="149"/>
      <c r="V9" s="389">
        <v>-597.78</v>
      </c>
      <c r="W9" s="153"/>
      <c r="X9" s="153"/>
      <c r="Y9" s="153">
        <v>-1221.22</v>
      </c>
      <c r="Z9" s="449"/>
    </row>
    <row r="10" spans="2:27" s="114" customFormat="1" ht="16.5" customHeight="1" x14ac:dyDescent="0.25">
      <c r="B10" s="492" t="s">
        <v>348</v>
      </c>
      <c r="C10" s="148"/>
      <c r="D10" s="149"/>
      <c r="E10" s="149"/>
      <c r="F10" s="149"/>
      <c r="G10" s="149"/>
      <c r="H10" s="149"/>
      <c r="I10" s="149"/>
      <c r="J10" s="149"/>
      <c r="K10" s="149"/>
      <c r="L10" s="872"/>
      <c r="M10" s="872"/>
      <c r="N10" s="149"/>
      <c r="O10" s="149"/>
      <c r="P10" s="149">
        <v>-53.15</v>
      </c>
      <c r="Q10" s="409"/>
      <c r="R10" s="117"/>
      <c r="S10" s="873"/>
      <c r="T10" s="872"/>
      <c r="U10" s="872"/>
      <c r="V10" s="389">
        <v>-53.15</v>
      </c>
      <c r="W10" s="895"/>
      <c r="X10" s="895"/>
      <c r="Y10" s="895">
        <v>-0.01</v>
      </c>
      <c r="Z10" s="449"/>
    </row>
    <row r="11" spans="2:27" s="121" customFormat="1" ht="16.5" customHeight="1" x14ac:dyDescent="0.25">
      <c r="B11" s="453"/>
      <c r="C11" s="454"/>
      <c r="D11" s="455"/>
      <c r="E11" s="455"/>
      <c r="F11" s="455"/>
      <c r="G11" s="455"/>
      <c r="H11" s="455"/>
      <c r="I11" s="455"/>
      <c r="J11" s="455"/>
      <c r="K11" s="455"/>
      <c r="L11" s="455"/>
      <c r="M11" s="455"/>
      <c r="N11" s="455"/>
      <c r="O11" s="455"/>
      <c r="P11" s="455"/>
      <c r="Q11" s="456"/>
      <c r="S11" s="457"/>
      <c r="T11" s="458"/>
      <c r="U11" s="458"/>
      <c r="V11" s="459"/>
      <c r="W11" s="458"/>
      <c r="X11" s="458"/>
      <c r="Y11" s="458"/>
      <c r="Z11" s="461"/>
      <c r="AA11" s="114"/>
    </row>
    <row r="12" spans="2:27" s="121" customFormat="1" ht="16.5" customHeight="1" x14ac:dyDescent="0.25">
      <c r="B12" s="462" t="s">
        <v>154</v>
      </c>
      <c r="C12" s="463"/>
      <c r="D12" s="464"/>
      <c r="E12" s="464"/>
      <c r="F12" s="464"/>
      <c r="G12" s="464"/>
      <c r="H12" s="464"/>
      <c r="I12" s="464"/>
      <c r="J12" s="464"/>
      <c r="K12" s="464"/>
      <c r="L12" s="464"/>
      <c r="M12" s="464"/>
      <c r="N12" s="464"/>
      <c r="O12" s="464"/>
      <c r="P12" s="464">
        <v>2934.93</v>
      </c>
      <c r="Q12" s="465"/>
      <c r="R12" s="425"/>
      <c r="S12" s="416"/>
      <c r="T12" s="414"/>
      <c r="U12" s="414"/>
      <c r="V12" s="415">
        <v>2934.93</v>
      </c>
      <c r="W12" s="466"/>
      <c r="X12" s="466"/>
      <c r="Y12" s="466">
        <v>5555.57</v>
      </c>
      <c r="Z12" s="467"/>
      <c r="AA12" s="114"/>
    </row>
    <row r="13" spans="2:27" s="83" customFormat="1" ht="16.5" customHeight="1" x14ac:dyDescent="0.25">
      <c r="B13" s="1025" t="s">
        <v>421</v>
      </c>
      <c r="C13" s="86"/>
      <c r="D13" s="86"/>
      <c r="E13" s="86"/>
      <c r="F13" s="86"/>
      <c r="G13" s="86"/>
      <c r="H13" s="86"/>
      <c r="I13" s="86"/>
      <c r="J13" s="86"/>
      <c r="K13" s="86"/>
      <c r="L13" s="86"/>
      <c r="M13" s="86"/>
      <c r="N13" s="86"/>
      <c r="O13" s="86"/>
      <c r="P13" s="86"/>
      <c r="Q13" s="86"/>
      <c r="R13" s="86"/>
      <c r="S13" s="86"/>
      <c r="T13" s="90"/>
      <c r="U13" s="90"/>
      <c r="V13" s="90"/>
      <c r="W13" s="90"/>
      <c r="X13" s="90"/>
      <c r="Y13" s="90"/>
      <c r="Z13" s="90"/>
      <c r="AA13" s="248"/>
    </row>
    <row r="14" spans="2:27" ht="16.5" customHeight="1" x14ac:dyDescent="0.25">
      <c r="T14" s="107"/>
      <c r="U14" s="107"/>
      <c r="V14" s="107"/>
      <c r="W14" s="107"/>
      <c r="X14" s="107"/>
      <c r="Y14" s="107"/>
      <c r="Z14" s="107"/>
      <c r="AA14" s="248"/>
    </row>
    <row r="15" spans="2:27" s="16" customFormat="1" ht="16.5" customHeight="1" x14ac:dyDescent="0.25">
      <c r="B15" s="949" t="s">
        <v>165</v>
      </c>
      <c r="C15" s="968">
        <v>2008</v>
      </c>
      <c r="D15" s="968">
        <v>2009</v>
      </c>
      <c r="E15" s="968">
        <v>2010</v>
      </c>
      <c r="F15" s="952">
        <v>2011</v>
      </c>
      <c r="G15" s="952">
        <v>2012</v>
      </c>
      <c r="H15" s="952">
        <v>2013</v>
      </c>
      <c r="I15" s="952">
        <v>2014</v>
      </c>
      <c r="J15" s="952">
        <v>2015</v>
      </c>
      <c r="K15" s="952">
        <v>2016</v>
      </c>
      <c r="L15" s="952">
        <v>2017</v>
      </c>
      <c r="M15" s="952">
        <v>2018</v>
      </c>
      <c r="N15" s="952">
        <v>2019</v>
      </c>
      <c r="O15" s="952">
        <v>2020</v>
      </c>
      <c r="P15" s="952">
        <v>2021</v>
      </c>
      <c r="Q15" s="952">
        <v>2022</v>
      </c>
      <c r="S15" s="953" t="s">
        <v>8</v>
      </c>
      <c r="T15" s="954" t="s">
        <v>9</v>
      </c>
      <c r="U15" s="954" t="s">
        <v>10</v>
      </c>
      <c r="V15" s="955" t="s">
        <v>11</v>
      </c>
      <c r="W15" s="953" t="s">
        <v>12</v>
      </c>
      <c r="X15" s="954" t="s">
        <v>13</v>
      </c>
      <c r="Y15" s="954" t="s">
        <v>14</v>
      </c>
      <c r="Z15" s="955" t="s">
        <v>15</v>
      </c>
      <c r="AA15" s="248"/>
    </row>
    <row r="16" spans="2:27" ht="16.5" customHeight="1" x14ac:dyDescent="0.25">
      <c r="B16" s="448"/>
      <c r="C16" s="241"/>
      <c r="D16" s="242"/>
      <c r="E16" s="242"/>
      <c r="F16" s="242"/>
      <c r="G16" s="242"/>
      <c r="H16" s="242"/>
      <c r="I16" s="242"/>
      <c r="J16" s="242"/>
      <c r="K16" s="242"/>
      <c r="L16" s="242"/>
      <c r="M16" s="242"/>
      <c r="N16" s="242"/>
      <c r="O16" s="242"/>
      <c r="P16" s="242"/>
      <c r="Q16" s="243"/>
      <c r="S16" s="79"/>
      <c r="T16" s="480"/>
      <c r="U16" s="480"/>
      <c r="V16" s="481"/>
      <c r="W16" s="480"/>
      <c r="X16" s="480"/>
      <c r="Y16" s="480"/>
      <c r="Z16" s="482"/>
      <c r="AA16" s="248"/>
    </row>
    <row r="17" spans="2:36" s="114" customFormat="1" ht="16.5" customHeight="1" x14ac:dyDescent="0.25">
      <c r="B17" s="492" t="s">
        <v>134</v>
      </c>
      <c r="C17" s="148">
        <v>-48.6</v>
      </c>
      <c r="D17" s="149">
        <v>-87.3</v>
      </c>
      <c r="E17" s="149">
        <v>-166.86</v>
      </c>
      <c r="F17" s="149">
        <v>-189.49</v>
      </c>
      <c r="G17" s="149">
        <v>-204.99</v>
      </c>
      <c r="H17" s="149">
        <v>-198.59</v>
      </c>
      <c r="I17" s="149">
        <v>-205.17</v>
      </c>
      <c r="J17" s="149">
        <v>-189.48</v>
      </c>
      <c r="K17" s="149">
        <v>-178.56</v>
      </c>
      <c r="L17" s="149">
        <v>-139.47999999999999</v>
      </c>
      <c r="M17" s="149">
        <v>-139.37</v>
      </c>
      <c r="N17" s="149">
        <v>-155.75</v>
      </c>
      <c r="O17" s="149">
        <v>-124.56</v>
      </c>
      <c r="P17" s="149">
        <v>-143.08000000000001</v>
      </c>
      <c r="Q17" s="409"/>
      <c r="R17" s="117"/>
      <c r="S17" s="148">
        <v>-34.04</v>
      </c>
      <c r="T17" s="149">
        <v>-67.680000000000007</v>
      </c>
      <c r="U17" s="149">
        <v>-103.74</v>
      </c>
      <c r="V17" s="389">
        <v>-143.08000000000001</v>
      </c>
      <c r="W17" s="153">
        <v>-41.28</v>
      </c>
      <c r="X17" s="153">
        <v>-91.71</v>
      </c>
      <c r="Y17" s="153">
        <v>-138.52000000000001</v>
      </c>
      <c r="Z17" s="449"/>
    </row>
    <row r="18" spans="2:36" s="114" customFormat="1" ht="16.5" customHeight="1" x14ac:dyDescent="0.25">
      <c r="B18" s="492" t="s">
        <v>166</v>
      </c>
      <c r="C18" s="148">
        <v>-43.63</v>
      </c>
      <c r="D18" s="149">
        <v>-54.15</v>
      </c>
      <c r="E18" s="149">
        <v>-64.83</v>
      </c>
      <c r="F18" s="149">
        <v>-62.4</v>
      </c>
      <c r="G18" s="149">
        <v>-66.66</v>
      </c>
      <c r="H18" s="149">
        <v>-60.84</v>
      </c>
      <c r="I18" s="149">
        <v>-56.55</v>
      </c>
      <c r="J18" s="149">
        <v>-78.95</v>
      </c>
      <c r="K18" s="149">
        <v>-90.34</v>
      </c>
      <c r="L18" s="149">
        <v>-88.56</v>
      </c>
      <c r="M18" s="149">
        <v>-80.680000000000007</v>
      </c>
      <c r="N18" s="149">
        <v>-85.32</v>
      </c>
      <c r="O18" s="149">
        <v>-94.72</v>
      </c>
      <c r="P18" s="149">
        <v>-79.02</v>
      </c>
      <c r="Q18" s="409"/>
      <c r="R18" s="117"/>
      <c r="S18" s="148">
        <v>-18.91</v>
      </c>
      <c r="T18" s="149">
        <v>-37.69</v>
      </c>
      <c r="U18" s="149">
        <v>-57.63</v>
      </c>
      <c r="V18" s="389">
        <v>-79.02</v>
      </c>
      <c r="W18" s="153">
        <v>-23.77</v>
      </c>
      <c r="X18" s="153">
        <v>-48.31</v>
      </c>
      <c r="Y18" s="153">
        <v>-73.209999999999994</v>
      </c>
      <c r="Z18" s="449"/>
    </row>
    <row r="19" spans="2:36" s="114" customFormat="1" ht="16.5" customHeight="1" x14ac:dyDescent="0.25">
      <c r="B19" s="492" t="s">
        <v>167</v>
      </c>
      <c r="C19" s="148">
        <v>39.18</v>
      </c>
      <c r="D19" s="149">
        <v>74.69</v>
      </c>
      <c r="E19" s="149">
        <v>68.400000000000006</v>
      </c>
      <c r="F19" s="149">
        <v>33.93</v>
      </c>
      <c r="G19" s="149">
        <v>15.7</v>
      </c>
      <c r="H19" s="149">
        <v>15.58</v>
      </c>
      <c r="I19" s="149">
        <v>26.81</v>
      </c>
      <c r="J19" s="149">
        <v>22.99</v>
      </c>
      <c r="K19" s="149">
        <v>23.01</v>
      </c>
      <c r="L19" s="149">
        <v>16.39</v>
      </c>
      <c r="M19" s="149">
        <v>23.88</v>
      </c>
      <c r="N19" s="149">
        <v>17.739999999999998</v>
      </c>
      <c r="O19" s="149">
        <v>26.12</v>
      </c>
      <c r="P19" s="149">
        <v>32.46</v>
      </c>
      <c r="Q19" s="409"/>
      <c r="R19" s="117"/>
      <c r="S19" s="148">
        <v>7.72</v>
      </c>
      <c r="T19" s="149">
        <v>14.79</v>
      </c>
      <c r="U19" s="149">
        <v>23.38</v>
      </c>
      <c r="V19" s="389">
        <v>32.46</v>
      </c>
      <c r="W19" s="153">
        <v>5.36</v>
      </c>
      <c r="X19" s="153">
        <v>11.97</v>
      </c>
      <c r="Y19" s="153">
        <v>25.73</v>
      </c>
      <c r="Z19" s="449"/>
    </row>
    <row r="20" spans="2:36" s="114" customFormat="1" ht="16.5" customHeight="1" x14ac:dyDescent="0.25">
      <c r="B20" s="492" t="s">
        <v>168</v>
      </c>
      <c r="C20" s="148">
        <v>22.27</v>
      </c>
      <c r="D20" s="149">
        <v>-5.1100000000000003</v>
      </c>
      <c r="E20" s="149">
        <v>-1.05</v>
      </c>
      <c r="F20" s="149">
        <v>-20.45</v>
      </c>
      <c r="G20" s="149">
        <v>5.57</v>
      </c>
      <c r="H20" s="149">
        <v>-7.66</v>
      </c>
      <c r="I20" s="149">
        <v>-5.04</v>
      </c>
      <c r="J20" s="149">
        <v>-2.72</v>
      </c>
      <c r="K20" s="149">
        <v>9.76</v>
      </c>
      <c r="L20" s="149">
        <v>-2.76</v>
      </c>
      <c r="M20" s="149">
        <v>-1.67</v>
      </c>
      <c r="N20" s="149">
        <v>1.42</v>
      </c>
      <c r="O20" s="149">
        <v>-6.86</v>
      </c>
      <c r="P20" s="117">
        <v>0.49</v>
      </c>
      <c r="Q20" s="409"/>
      <c r="R20" s="117"/>
      <c r="S20" s="148">
        <v>5.84</v>
      </c>
      <c r="T20" s="149">
        <v>9.24</v>
      </c>
      <c r="U20" s="149">
        <v>-5.15</v>
      </c>
      <c r="V20" s="409">
        <v>0.49</v>
      </c>
      <c r="W20" s="153">
        <v>3.97</v>
      </c>
      <c r="X20" s="153">
        <v>-6.24</v>
      </c>
      <c r="Y20" s="153">
        <v>-24.91</v>
      </c>
      <c r="Z20" s="449"/>
    </row>
    <row r="21" spans="2:36" s="114" customFormat="1" ht="16.5" customHeight="1" x14ac:dyDescent="0.25">
      <c r="B21" s="492" t="s">
        <v>130</v>
      </c>
      <c r="C21" s="148">
        <v>-44.07</v>
      </c>
      <c r="D21" s="117">
        <v>-0.3</v>
      </c>
      <c r="E21" s="149">
        <v>-9.81</v>
      </c>
      <c r="F21" s="149">
        <v>4.79</v>
      </c>
      <c r="G21" s="149">
        <v>-24.47</v>
      </c>
      <c r="H21" s="149">
        <v>-10.199999999999999</v>
      </c>
      <c r="I21" s="149">
        <v>-9.92</v>
      </c>
      <c r="J21" s="149">
        <v>-37.32</v>
      </c>
      <c r="K21" s="149">
        <v>-113.97</v>
      </c>
      <c r="L21" s="149">
        <v>-87.17</v>
      </c>
      <c r="M21" s="149">
        <v>-21.9</v>
      </c>
      <c r="N21" s="149">
        <v>-127.55</v>
      </c>
      <c r="O21" s="149">
        <v>-85.05</v>
      </c>
      <c r="P21" s="149">
        <v>-59.44</v>
      </c>
      <c r="Q21" s="409"/>
      <c r="R21" s="117"/>
      <c r="S21" s="148">
        <v>-14.53</v>
      </c>
      <c r="T21" s="149">
        <v>-29.78</v>
      </c>
      <c r="U21" s="149">
        <v>-44.62</v>
      </c>
      <c r="V21" s="389">
        <v>-59.44</v>
      </c>
      <c r="W21" s="153">
        <v>-18.489999999999998</v>
      </c>
      <c r="X21" s="153">
        <v>-50.84</v>
      </c>
      <c r="Y21" s="153">
        <v>-84.84</v>
      </c>
      <c r="Z21" s="449"/>
    </row>
    <row r="22" spans="2:36" s="114" customFormat="1" ht="16.5" customHeight="1" x14ac:dyDescent="0.25">
      <c r="B22" s="483"/>
      <c r="C22" s="484"/>
      <c r="D22" s="485"/>
      <c r="E22" s="485"/>
      <c r="F22" s="485"/>
      <c r="G22" s="485"/>
      <c r="H22" s="485"/>
      <c r="I22" s="485"/>
      <c r="J22" s="485"/>
      <c r="K22" s="485"/>
      <c r="L22" s="485"/>
      <c r="M22" s="485"/>
      <c r="N22" s="485"/>
      <c r="O22" s="485"/>
      <c r="P22" s="485"/>
      <c r="Q22" s="486"/>
      <c r="R22" s="117"/>
      <c r="S22" s="487"/>
      <c r="T22" s="432"/>
      <c r="U22" s="432"/>
      <c r="V22" s="433"/>
      <c r="W22" s="432"/>
      <c r="X22" s="432"/>
      <c r="Y22" s="432"/>
      <c r="Z22" s="488"/>
    </row>
    <row r="23" spans="2:36" s="121" customFormat="1" ht="16.5" customHeight="1" x14ac:dyDescent="0.25">
      <c r="B23" s="476" t="s">
        <v>27</v>
      </c>
      <c r="C23" s="477">
        <v>-74.86</v>
      </c>
      <c r="D23" s="464">
        <v>-72.17</v>
      </c>
      <c r="E23" s="464">
        <v>-174.15</v>
      </c>
      <c r="F23" s="464">
        <v>-233.63</v>
      </c>
      <c r="G23" s="464">
        <v>-274.85000000000002</v>
      </c>
      <c r="H23" s="464">
        <v>-261.70999999999998</v>
      </c>
      <c r="I23" s="464">
        <v>-249.88</v>
      </c>
      <c r="J23" s="464">
        <v>-285.48</v>
      </c>
      <c r="K23" s="464">
        <v>-350.09</v>
      </c>
      <c r="L23" s="464">
        <v>-301.58</v>
      </c>
      <c r="M23" s="464">
        <v>-219.74</v>
      </c>
      <c r="N23" s="464">
        <v>-349.46</v>
      </c>
      <c r="O23" s="464">
        <v>-285.06</v>
      </c>
      <c r="P23" s="464">
        <v>-248.6</v>
      </c>
      <c r="Q23" s="478"/>
      <c r="R23" s="425"/>
      <c r="S23" s="416">
        <v>-53.93</v>
      </c>
      <c r="T23" s="414">
        <v>-111.12</v>
      </c>
      <c r="U23" s="414">
        <v>-187.76</v>
      </c>
      <c r="V23" s="415">
        <v>-248.6</v>
      </c>
      <c r="W23" s="466">
        <v>-74.209999999999994</v>
      </c>
      <c r="X23" s="466">
        <v>-185.13</v>
      </c>
      <c r="Y23" s="466">
        <v>-295.76</v>
      </c>
      <c r="Z23" s="467"/>
      <c r="AA23" s="114"/>
      <c r="AG23" s="114"/>
      <c r="AH23" s="114"/>
      <c r="AI23" s="114"/>
      <c r="AJ23" s="114"/>
    </row>
    <row r="24" spans="2:36" s="83" customFormat="1" ht="16.5" customHeight="1" x14ac:dyDescent="0.25">
      <c r="B24" s="468"/>
      <c r="C24" s="489"/>
      <c r="D24" s="489"/>
      <c r="E24" s="489"/>
      <c r="F24" s="489"/>
      <c r="G24" s="489"/>
      <c r="H24" s="489"/>
      <c r="I24" s="489"/>
      <c r="J24" s="489"/>
      <c r="K24" s="489"/>
      <c r="L24" s="489"/>
      <c r="M24" s="489"/>
      <c r="N24" s="489"/>
      <c r="O24" s="489"/>
      <c r="P24" s="489"/>
      <c r="Q24" s="489"/>
      <c r="R24" s="490"/>
      <c r="S24" s="352"/>
      <c r="T24" s="352"/>
      <c r="U24" s="352"/>
      <c r="V24" s="352"/>
      <c r="W24" s="352"/>
      <c r="X24" s="352"/>
      <c r="Y24" s="489"/>
      <c r="Z24" s="489"/>
      <c r="AG24" s="114"/>
      <c r="AH24" s="114"/>
      <c r="AI24" s="114"/>
      <c r="AJ24" s="114"/>
    </row>
    <row r="25" spans="2:36" ht="16.5" customHeight="1" x14ac:dyDescent="0.25">
      <c r="B25" s="83"/>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G25" s="114"/>
      <c r="AH25" s="114"/>
      <c r="AI25" s="114"/>
      <c r="AJ25" s="114"/>
    </row>
    <row r="26" spans="2:36" ht="16.5" customHeight="1" x14ac:dyDescent="0.25">
      <c r="B26" s="303"/>
      <c r="C26" s="303"/>
      <c r="D26" s="50"/>
      <c r="E26" s="50"/>
      <c r="F26" s="50"/>
      <c r="G26" s="50"/>
      <c r="H26" s="50"/>
      <c r="I26" s="50"/>
      <c r="J26" s="50"/>
      <c r="K26" s="491"/>
      <c r="L26" s="491"/>
      <c r="M26" s="491"/>
      <c r="N26" s="491"/>
      <c r="O26" s="491"/>
      <c r="P26" s="491"/>
      <c r="Q26" s="491"/>
      <c r="R26" s="491"/>
      <c r="S26" s="491"/>
      <c r="T26" s="491"/>
      <c r="U26" s="491"/>
      <c r="V26" s="491"/>
      <c r="W26" s="491"/>
      <c r="X26" s="491"/>
      <c r="Y26" s="491"/>
      <c r="Z26" s="491"/>
      <c r="AG26" s="114"/>
      <c r="AH26" s="114"/>
      <c r="AI26" s="114"/>
      <c r="AJ26" s="114"/>
    </row>
    <row r="27" spans="2:36" ht="16.5" customHeight="1" x14ac:dyDescent="0.25">
      <c r="C27" s="303"/>
      <c r="D27" s="303"/>
      <c r="E27" s="303"/>
      <c r="F27" s="303"/>
      <c r="G27" s="303"/>
      <c r="H27" s="303"/>
      <c r="I27" s="303"/>
      <c r="J27" s="303"/>
      <c r="K27" s="303"/>
      <c r="L27" s="303"/>
      <c r="M27" s="303"/>
      <c r="N27" s="303"/>
      <c r="O27" s="303"/>
      <c r="P27" s="303"/>
      <c r="Q27" s="303"/>
      <c r="S27" s="303"/>
      <c r="T27" s="303"/>
      <c r="U27" s="303"/>
      <c r="V27" s="303"/>
      <c r="W27" s="303"/>
      <c r="X27" s="303"/>
      <c r="Y27" s="303"/>
      <c r="Z27" s="303"/>
      <c r="AG27" s="114"/>
      <c r="AH27" s="114"/>
      <c r="AI27" s="114"/>
      <c r="AJ27" s="114"/>
    </row>
    <row r="28" spans="2:36" ht="16.5" customHeight="1" x14ac:dyDescent="0.25">
      <c r="C28" s="303"/>
      <c r="D28" s="303"/>
      <c r="E28" s="303"/>
      <c r="F28" s="303"/>
      <c r="G28" s="303"/>
      <c r="H28" s="303"/>
      <c r="I28" s="303"/>
      <c r="J28" s="303"/>
      <c r="K28" s="303"/>
      <c r="L28" s="303"/>
      <c r="M28" s="303"/>
      <c r="N28" s="303"/>
      <c r="O28" s="303"/>
      <c r="P28" s="303"/>
      <c r="Q28" s="303"/>
      <c r="S28" s="303"/>
      <c r="T28" s="303"/>
      <c r="U28" s="303"/>
      <c r="V28" s="303"/>
      <c r="W28" s="303"/>
      <c r="X28" s="303"/>
      <c r="Y28" s="303"/>
      <c r="Z28" s="303"/>
      <c r="AG28" s="114"/>
      <c r="AH28" s="114"/>
      <c r="AI28" s="114"/>
      <c r="AJ28" s="114"/>
    </row>
    <row r="29" spans="2:36" ht="16.5" customHeight="1" x14ac:dyDescent="0.25">
      <c r="C29" s="303"/>
      <c r="D29" s="303"/>
      <c r="E29" s="303"/>
      <c r="F29" s="303"/>
      <c r="G29" s="303"/>
      <c r="H29" s="303"/>
      <c r="I29" s="303"/>
      <c r="J29" s="303"/>
      <c r="K29" s="303"/>
      <c r="L29" s="303"/>
      <c r="M29" s="303"/>
      <c r="N29" s="303"/>
      <c r="O29" s="303"/>
      <c r="P29" s="303"/>
      <c r="Q29" s="303"/>
      <c r="S29" s="303"/>
      <c r="T29" s="303"/>
      <c r="U29" s="303"/>
      <c r="V29" s="303"/>
      <c r="W29" s="303"/>
      <c r="X29" s="303"/>
      <c r="Y29" s="303"/>
      <c r="Z29" s="303"/>
      <c r="AG29" s="114"/>
      <c r="AH29" s="114"/>
      <c r="AI29" s="114"/>
      <c r="AJ29" s="114"/>
    </row>
    <row r="30" spans="2:36" ht="16.5" customHeight="1" x14ac:dyDescent="0.25">
      <c r="AG30" s="114"/>
      <c r="AH30" s="114"/>
      <c r="AI30" s="114"/>
      <c r="AJ30" s="114"/>
    </row>
    <row r="31" spans="2:36" ht="16.5" customHeight="1" x14ac:dyDescent="0.25">
      <c r="AG31" s="114"/>
      <c r="AH31" s="114"/>
      <c r="AI31" s="114"/>
      <c r="AJ31" s="114"/>
    </row>
    <row r="32" spans="2:36" ht="16.5" customHeight="1" x14ac:dyDescent="0.25">
      <c r="AG32" s="114"/>
      <c r="AH32" s="114"/>
      <c r="AI32" s="114"/>
      <c r="AJ32" s="114"/>
    </row>
    <row r="33" spans="33:36" ht="16.5" customHeight="1" x14ac:dyDescent="0.25">
      <c r="AG33" s="114"/>
      <c r="AH33" s="114"/>
      <c r="AI33" s="114"/>
      <c r="AJ33" s="114"/>
    </row>
    <row r="34" spans="33:36" ht="16.5" customHeight="1" x14ac:dyDescent="0.25">
      <c r="AG34" s="114"/>
      <c r="AH34" s="114"/>
      <c r="AI34" s="114"/>
      <c r="AJ34" s="114"/>
    </row>
    <row r="35" spans="33:36" ht="16.5" customHeight="1" x14ac:dyDescent="0.25">
      <c r="AG35" s="114"/>
      <c r="AH35" s="114"/>
      <c r="AI35" s="114"/>
      <c r="AJ35" s="114"/>
    </row>
    <row r="36" spans="33:36" ht="16.5" customHeight="1" x14ac:dyDescent="0.25">
      <c r="AG36" s="114"/>
      <c r="AH36" s="114"/>
      <c r="AI36" s="114"/>
      <c r="AJ36" s="114"/>
    </row>
  </sheetData>
  <pageMargins left="0.59055118110236227" right="0.59055118110236227" top="0.78740157480314965" bottom="0" header="0.39370078740157483" footer="0.39370078740157483"/>
  <pageSetup paperSize="9" scale="43" orientation="landscape" r:id="rId1"/>
  <headerFooter>
    <oddHeader>&amp;C&amp;"Calibri,Regular"&amp;16&amp;A</oddHead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8"/>
    <pageSetUpPr fitToPage="1"/>
  </sheetPr>
  <dimension ref="B1:AK54"/>
  <sheetViews>
    <sheetView showGridLines="0" view="pageBreakPreview" zoomScale="70" zoomScaleNormal="70" zoomScaleSheetLayoutView="70" zoomScalePageLayoutView="55" workbookViewId="0"/>
  </sheetViews>
  <sheetFormatPr defaultColWidth="9.1796875" defaultRowHeight="13.5"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36" s="1025" customFormat="1" ht="15.75" customHeight="1" x14ac:dyDescent="0.25"/>
    <row r="2" spans="2:36" s="16" customFormat="1" ht="15.75" customHeight="1" x14ac:dyDescent="0.25">
      <c r="B2" s="957" t="s">
        <v>95</v>
      </c>
      <c r="C2" s="966">
        <v>2008</v>
      </c>
      <c r="D2" s="966">
        <v>2009</v>
      </c>
      <c r="E2" s="966">
        <v>2010</v>
      </c>
      <c r="F2" s="954">
        <v>2011</v>
      </c>
      <c r="G2" s="954">
        <v>2012</v>
      </c>
      <c r="H2" s="954">
        <v>2013</v>
      </c>
      <c r="I2" s="954">
        <v>2014</v>
      </c>
      <c r="J2" s="954">
        <v>2015</v>
      </c>
      <c r="K2" s="954">
        <v>2016</v>
      </c>
      <c r="L2" s="954">
        <v>2017</v>
      </c>
      <c r="M2" s="954">
        <v>2018</v>
      </c>
      <c r="N2" s="954">
        <v>2019</v>
      </c>
      <c r="O2" s="954">
        <v>2020</v>
      </c>
      <c r="P2" s="954">
        <v>2021</v>
      </c>
      <c r="Q2" s="954">
        <v>2022</v>
      </c>
      <c r="S2" s="953" t="s">
        <v>8</v>
      </c>
      <c r="T2" s="954" t="s">
        <v>9</v>
      </c>
      <c r="U2" s="954" t="s">
        <v>10</v>
      </c>
      <c r="V2" s="955" t="s">
        <v>11</v>
      </c>
      <c r="W2" s="953" t="s">
        <v>12</v>
      </c>
      <c r="X2" s="954" t="s">
        <v>13</v>
      </c>
      <c r="Y2" s="954" t="s">
        <v>14</v>
      </c>
      <c r="Z2" s="955" t="s">
        <v>15</v>
      </c>
      <c r="AB2"/>
      <c r="AC2"/>
      <c r="AD2"/>
      <c r="AE2"/>
      <c r="AF2"/>
      <c r="AG2"/>
      <c r="AH2"/>
      <c r="AI2" s="1025"/>
      <c r="AJ2" s="1025"/>
    </row>
    <row r="3" spans="2:36" x14ac:dyDescent="0.25">
      <c r="B3" s="240"/>
      <c r="C3" s="294"/>
      <c r="D3" s="295"/>
      <c r="E3" s="295"/>
      <c r="F3" s="80"/>
      <c r="G3" s="80"/>
      <c r="H3" s="80"/>
      <c r="I3" s="80"/>
      <c r="J3" s="80"/>
      <c r="K3" s="80"/>
      <c r="L3" s="80"/>
      <c r="M3" s="80"/>
      <c r="N3" s="80"/>
      <c r="O3" s="80"/>
      <c r="P3" s="80"/>
      <c r="Q3" s="81"/>
      <c r="R3" s="101"/>
      <c r="S3" s="112"/>
      <c r="T3" s="101"/>
      <c r="U3" s="101"/>
      <c r="V3" s="158"/>
      <c r="W3" s="308"/>
      <c r="Z3" s="111"/>
      <c r="AB3"/>
      <c r="AC3"/>
      <c r="AD3"/>
      <c r="AE3"/>
      <c r="AF3"/>
      <c r="AG3"/>
      <c r="AH3"/>
      <c r="AI3" s="1025"/>
      <c r="AJ3" s="1025"/>
    </row>
    <row r="4" spans="2:36" s="137" customFormat="1" x14ac:dyDescent="0.25">
      <c r="B4" s="493" t="s">
        <v>169</v>
      </c>
      <c r="C4" s="144">
        <v>2477.0700000000002</v>
      </c>
      <c r="D4" s="137">
        <v>2853.42</v>
      </c>
      <c r="E4" s="137">
        <v>3200.03</v>
      </c>
      <c r="F4" s="352">
        <v>3651.86</v>
      </c>
      <c r="G4" s="352">
        <v>3876.44</v>
      </c>
      <c r="H4" s="352">
        <v>4166.72</v>
      </c>
      <c r="I4" s="352">
        <v>4230.76</v>
      </c>
      <c r="J4" s="352">
        <v>4964.6099999999997</v>
      </c>
      <c r="K4" s="352">
        <v>4986.46</v>
      </c>
      <c r="L4" s="352">
        <v>5060.8599999999997</v>
      </c>
      <c r="M4" s="352">
        <v>5271.96</v>
      </c>
      <c r="N4" s="352">
        <v>4401.3500000000004</v>
      </c>
      <c r="O4" s="352">
        <v>4768.72</v>
      </c>
      <c r="P4" s="352">
        <v>5229.5600000000004</v>
      </c>
      <c r="Q4" s="394"/>
      <c r="S4" s="354">
        <v>4816.34</v>
      </c>
      <c r="T4" s="352">
        <v>4851.88</v>
      </c>
      <c r="U4" s="352">
        <v>4982.88</v>
      </c>
      <c r="V4" s="394">
        <v>5229.5600000000004</v>
      </c>
      <c r="W4" s="397">
        <v>5275.76</v>
      </c>
      <c r="X4" s="396">
        <v>5016.04</v>
      </c>
      <c r="Y4" s="396">
        <v>4971.74</v>
      </c>
      <c r="Z4" s="494"/>
      <c r="AB4"/>
      <c r="AC4"/>
      <c r="AD4"/>
      <c r="AE4"/>
      <c r="AF4"/>
      <c r="AG4"/>
      <c r="AH4"/>
      <c r="AI4" s="1025"/>
      <c r="AJ4" s="1025"/>
    </row>
    <row r="5" spans="2:36" s="137" customFormat="1" x14ac:dyDescent="0.25">
      <c r="B5" s="565" t="s">
        <v>96</v>
      </c>
      <c r="C5" s="148">
        <v>1691.9</v>
      </c>
      <c r="D5" s="149">
        <v>1861</v>
      </c>
      <c r="E5" s="149">
        <v>2049.61</v>
      </c>
      <c r="F5" s="149">
        <v>2200.94</v>
      </c>
      <c r="G5" s="149">
        <v>2310.44</v>
      </c>
      <c r="H5" s="126">
        <v>2194.0700000000002</v>
      </c>
      <c r="I5" s="126">
        <v>2194.0700000000002</v>
      </c>
      <c r="J5" s="126">
        <v>2194.2199999999998</v>
      </c>
      <c r="K5" s="126">
        <v>2194.2199999999998</v>
      </c>
      <c r="L5" s="126">
        <v>2243.7199999999998</v>
      </c>
      <c r="M5" s="126">
        <v>2311.52</v>
      </c>
      <c r="N5" s="126">
        <v>1974.2</v>
      </c>
      <c r="O5" s="149">
        <v>2137.37</v>
      </c>
      <c r="P5" s="149">
        <v>2193.61</v>
      </c>
      <c r="Q5" s="389"/>
      <c r="R5" s="126"/>
      <c r="S5" s="148">
        <v>2137.19</v>
      </c>
      <c r="T5" s="149">
        <v>2137.19</v>
      </c>
      <c r="U5" s="149">
        <v>2177.4899999999998</v>
      </c>
      <c r="V5" s="389">
        <v>2193.61</v>
      </c>
      <c r="W5" s="152">
        <v>2218.81</v>
      </c>
      <c r="X5" s="153">
        <v>2057.98</v>
      </c>
      <c r="Y5" s="153">
        <v>2057.98</v>
      </c>
      <c r="Z5" s="153"/>
      <c r="AA5" s="126"/>
      <c r="AB5"/>
      <c r="AC5"/>
      <c r="AD5"/>
      <c r="AE5"/>
      <c r="AF5"/>
      <c r="AG5"/>
      <c r="AH5"/>
      <c r="AI5" s="1025"/>
      <c r="AJ5" s="1025"/>
    </row>
    <row r="6" spans="2:36" s="137" customFormat="1" x14ac:dyDescent="0.25">
      <c r="B6" s="565" t="s">
        <v>98</v>
      </c>
      <c r="C6" s="148">
        <v>553.16999999999996</v>
      </c>
      <c r="D6" s="149">
        <v>595.16999999999996</v>
      </c>
      <c r="E6" s="149">
        <v>599.16999999999996</v>
      </c>
      <c r="F6" s="149">
        <v>613.07000000000005</v>
      </c>
      <c r="G6" s="149">
        <v>615.37</v>
      </c>
      <c r="H6" s="126">
        <v>619.37</v>
      </c>
      <c r="I6" s="126">
        <v>623.72</v>
      </c>
      <c r="J6" s="126">
        <v>1246.92</v>
      </c>
      <c r="K6" s="126">
        <v>1250.77</v>
      </c>
      <c r="L6" s="126">
        <v>1253.27</v>
      </c>
      <c r="M6" s="126">
        <v>1308.57</v>
      </c>
      <c r="N6" s="126">
        <v>1164.47</v>
      </c>
      <c r="O6" s="149">
        <v>1228.47</v>
      </c>
      <c r="P6" s="149">
        <v>1142.17</v>
      </c>
      <c r="Q6" s="389"/>
      <c r="R6" s="126"/>
      <c r="S6" s="148">
        <v>1238.27</v>
      </c>
      <c r="T6" s="149">
        <v>1238.27</v>
      </c>
      <c r="U6" s="149">
        <v>1238.27</v>
      </c>
      <c r="V6" s="389">
        <v>1142.17</v>
      </c>
      <c r="W6" s="152">
        <v>1142.17</v>
      </c>
      <c r="X6" s="153">
        <v>1142.17</v>
      </c>
      <c r="Y6" s="153">
        <v>1142.17</v>
      </c>
      <c r="Z6" s="153"/>
      <c r="AA6" s="126"/>
      <c r="AB6"/>
      <c r="AC6"/>
      <c r="AD6"/>
      <c r="AE6"/>
      <c r="AF6"/>
      <c r="AG6"/>
      <c r="AH6"/>
      <c r="AI6" s="1025"/>
      <c r="AJ6" s="1025"/>
    </row>
    <row r="7" spans="2:36" s="137" customFormat="1" x14ac:dyDescent="0.25">
      <c r="B7" s="566" t="s">
        <v>129</v>
      </c>
      <c r="C7" s="484">
        <v>232</v>
      </c>
      <c r="D7" s="485">
        <v>277.25</v>
      </c>
      <c r="E7" s="496">
        <v>551.25</v>
      </c>
      <c r="F7" s="496">
        <v>837.85</v>
      </c>
      <c r="G7" s="496">
        <v>950.63</v>
      </c>
      <c r="H7" s="496">
        <v>1353.28</v>
      </c>
      <c r="I7" s="496">
        <v>1412.97</v>
      </c>
      <c r="J7" s="496">
        <v>1523.47</v>
      </c>
      <c r="K7" s="496">
        <v>1541.47</v>
      </c>
      <c r="L7" s="496">
        <v>1563.87</v>
      </c>
      <c r="M7" s="496">
        <v>1651.87</v>
      </c>
      <c r="N7" s="496">
        <v>1262.68</v>
      </c>
      <c r="O7" s="496">
        <v>1402.88</v>
      </c>
      <c r="P7" s="496">
        <v>1893.78</v>
      </c>
      <c r="Q7" s="497"/>
      <c r="R7" s="126"/>
      <c r="S7" s="484">
        <v>1440.88</v>
      </c>
      <c r="T7" s="496">
        <v>1476.43</v>
      </c>
      <c r="U7" s="496">
        <v>1567.13</v>
      </c>
      <c r="V7" s="498">
        <v>1893.78</v>
      </c>
      <c r="W7" s="499">
        <v>1914.78</v>
      </c>
      <c r="X7" s="500">
        <v>1815.88</v>
      </c>
      <c r="Y7" s="500">
        <v>1771.58</v>
      </c>
      <c r="Z7" s="500"/>
      <c r="AA7" s="126"/>
      <c r="AB7"/>
      <c r="AC7"/>
      <c r="AD7"/>
      <c r="AE7"/>
      <c r="AF7"/>
      <c r="AG7"/>
      <c r="AH7"/>
      <c r="AI7" s="1025"/>
      <c r="AJ7" s="1025"/>
    </row>
    <row r="8" spans="2:36" x14ac:dyDescent="0.25">
      <c r="AI8" s="1025"/>
      <c r="AJ8" s="1025"/>
    </row>
    <row r="9" spans="2:36" x14ac:dyDescent="0.25">
      <c r="B9" s="957" t="s">
        <v>170</v>
      </c>
      <c r="C9" s="966">
        <v>2008</v>
      </c>
      <c r="D9" s="966">
        <v>2009</v>
      </c>
      <c r="E9" s="966">
        <v>2010</v>
      </c>
      <c r="F9" s="954">
        <v>2011</v>
      </c>
      <c r="G9" s="954">
        <v>2012</v>
      </c>
      <c r="H9" s="954">
        <v>2013</v>
      </c>
      <c r="I9" s="954">
        <v>2014</v>
      </c>
      <c r="J9" s="954">
        <v>2015</v>
      </c>
      <c r="K9" s="954">
        <v>2016</v>
      </c>
      <c r="L9" s="954">
        <v>2017</v>
      </c>
      <c r="M9" s="954">
        <v>2018</v>
      </c>
      <c r="N9" s="954">
        <v>2019</v>
      </c>
      <c r="O9" s="954">
        <v>2020</v>
      </c>
      <c r="P9" s="954">
        <v>2021</v>
      </c>
      <c r="Q9" s="954">
        <v>2022</v>
      </c>
      <c r="R9" s="16"/>
      <c r="S9" s="953" t="s">
        <v>8</v>
      </c>
      <c r="T9" s="954" t="s">
        <v>9</v>
      </c>
      <c r="U9" s="954" t="s">
        <v>10</v>
      </c>
      <c r="V9" s="955" t="s">
        <v>11</v>
      </c>
      <c r="W9" s="953" t="s">
        <v>12</v>
      </c>
      <c r="X9" s="954" t="s">
        <v>13</v>
      </c>
      <c r="Y9" s="954" t="s">
        <v>14</v>
      </c>
      <c r="Z9" s="955" t="s">
        <v>15</v>
      </c>
      <c r="AA9" s="16"/>
      <c r="AB9"/>
      <c r="AC9"/>
      <c r="AD9"/>
      <c r="AE9"/>
      <c r="AF9"/>
      <c r="AG9"/>
      <c r="AH9"/>
      <c r="AI9"/>
      <c r="AJ9" s="501"/>
    </row>
    <row r="10" spans="2:36" x14ac:dyDescent="0.25">
      <c r="B10" s="240"/>
      <c r="C10" s="79"/>
      <c r="D10" s="80"/>
      <c r="E10" s="80"/>
      <c r="F10" s="502"/>
      <c r="G10" s="502"/>
      <c r="H10" s="502"/>
      <c r="I10" s="502"/>
      <c r="J10" s="502"/>
      <c r="K10" s="502"/>
      <c r="L10" s="502"/>
      <c r="M10" s="502"/>
      <c r="N10" s="502"/>
      <c r="O10" s="502"/>
      <c r="P10" s="502"/>
      <c r="Q10" s="503"/>
      <c r="S10" s="308"/>
      <c r="V10" s="111"/>
      <c r="W10" s="94"/>
      <c r="X10" s="95"/>
      <c r="Y10" s="95"/>
      <c r="Z10" s="504"/>
      <c r="AB10"/>
      <c r="AC10"/>
      <c r="AD10"/>
      <c r="AE10"/>
      <c r="AF10"/>
      <c r="AG10"/>
      <c r="AH10"/>
      <c r="AI10"/>
      <c r="AJ10" s="501"/>
    </row>
    <row r="11" spans="2:36" s="167" customFormat="1" x14ac:dyDescent="0.25">
      <c r="B11" s="505" t="s">
        <v>171</v>
      </c>
      <c r="C11" s="506">
        <v>0.26</v>
      </c>
      <c r="D11" s="167">
        <v>0.26</v>
      </c>
      <c r="E11" s="167">
        <v>0.27</v>
      </c>
      <c r="F11" s="507">
        <v>0.25</v>
      </c>
      <c r="G11" s="507">
        <v>0.26</v>
      </c>
      <c r="H11" s="507">
        <v>0.28000000000000003</v>
      </c>
      <c r="I11" s="507">
        <v>0.27</v>
      </c>
      <c r="J11" s="507">
        <v>0.26</v>
      </c>
      <c r="K11" s="507">
        <v>0.26</v>
      </c>
      <c r="L11" s="507">
        <v>0.27</v>
      </c>
      <c r="M11" s="507">
        <v>0.26</v>
      </c>
      <c r="N11" s="507">
        <v>0.28000000000000003</v>
      </c>
      <c r="O11" s="507">
        <v>0.26</v>
      </c>
      <c r="P11" s="507">
        <v>0.26</v>
      </c>
      <c r="Q11" s="508"/>
      <c r="R11" s="169"/>
      <c r="S11" s="509">
        <v>0.32</v>
      </c>
      <c r="T11" s="169">
        <v>0.28000000000000003</v>
      </c>
      <c r="U11" s="169">
        <v>0.25</v>
      </c>
      <c r="V11" s="170">
        <v>0.26</v>
      </c>
      <c r="W11" s="510">
        <v>0.32</v>
      </c>
      <c r="X11" s="511">
        <v>0.28000000000000003</v>
      </c>
      <c r="Y11" s="511">
        <v>0.25</v>
      </c>
      <c r="Z11" s="512"/>
      <c r="AB11"/>
      <c r="AC11"/>
      <c r="AD11"/>
      <c r="AE11"/>
      <c r="AF11"/>
      <c r="AG11"/>
      <c r="AH11"/>
      <c r="AI11"/>
    </row>
    <row r="12" spans="2:36" s="167" customFormat="1" x14ac:dyDescent="0.25">
      <c r="B12" s="252" t="s">
        <v>96</v>
      </c>
      <c r="C12" s="513">
        <v>0.26</v>
      </c>
      <c r="D12" s="96">
        <v>0.26</v>
      </c>
      <c r="E12" s="96">
        <v>0.27</v>
      </c>
      <c r="F12" s="514">
        <v>0.25</v>
      </c>
      <c r="G12" s="514">
        <v>0.27</v>
      </c>
      <c r="H12" s="514">
        <v>0.28999999999999998</v>
      </c>
      <c r="I12" s="514">
        <v>0.28000000000000003</v>
      </c>
      <c r="J12" s="514">
        <v>0.26</v>
      </c>
      <c r="K12" s="514">
        <v>0.26</v>
      </c>
      <c r="L12" s="514">
        <v>0.27</v>
      </c>
      <c r="M12" s="514">
        <v>0.26</v>
      </c>
      <c r="N12" s="514">
        <v>0.28000000000000003</v>
      </c>
      <c r="O12" s="514">
        <v>0.25</v>
      </c>
      <c r="P12" s="514">
        <v>0.26</v>
      </c>
      <c r="Q12" s="515"/>
      <c r="R12" s="176"/>
      <c r="S12" s="175">
        <v>0.33</v>
      </c>
      <c r="T12" s="176">
        <v>0.28000000000000003</v>
      </c>
      <c r="U12" s="176">
        <v>0.25</v>
      </c>
      <c r="V12" s="178">
        <v>0.26</v>
      </c>
      <c r="W12" s="516">
        <v>0.3</v>
      </c>
      <c r="X12" s="517">
        <v>0.26</v>
      </c>
      <c r="Y12" s="517">
        <v>0.25</v>
      </c>
      <c r="Z12" s="518"/>
      <c r="AA12" s="96"/>
      <c r="AB12"/>
      <c r="AC12"/>
      <c r="AD12"/>
      <c r="AE12"/>
      <c r="AF12"/>
      <c r="AG12"/>
      <c r="AH12"/>
      <c r="AI12"/>
    </row>
    <row r="13" spans="2:36" s="167" customFormat="1" x14ac:dyDescent="0.25">
      <c r="B13" s="252" t="s">
        <v>98</v>
      </c>
      <c r="C13" s="513">
        <v>0.27</v>
      </c>
      <c r="D13" s="96">
        <v>0.28000000000000003</v>
      </c>
      <c r="E13" s="96">
        <v>0.28999999999999998</v>
      </c>
      <c r="F13" s="514">
        <v>0.27</v>
      </c>
      <c r="G13" s="514">
        <v>0.27</v>
      </c>
      <c r="H13" s="514">
        <v>0.28999999999999998</v>
      </c>
      <c r="I13" s="514">
        <v>0.3</v>
      </c>
      <c r="J13" s="514">
        <v>0.27</v>
      </c>
      <c r="K13" s="514">
        <v>0.28000000000000003</v>
      </c>
      <c r="L13" s="514">
        <v>0.27</v>
      </c>
      <c r="M13" s="514">
        <v>0.27</v>
      </c>
      <c r="N13" s="514">
        <v>0.28999999999999998</v>
      </c>
      <c r="O13" s="514">
        <v>0.26</v>
      </c>
      <c r="P13" s="514">
        <v>0.28000000000000003</v>
      </c>
      <c r="Q13" s="515"/>
      <c r="R13" s="176"/>
      <c r="S13" s="175">
        <v>0.33</v>
      </c>
      <c r="T13" s="176">
        <v>0.28000000000000003</v>
      </c>
      <c r="U13" s="176">
        <v>0.26</v>
      </c>
      <c r="V13" s="178">
        <v>0.28000000000000003</v>
      </c>
      <c r="W13" s="516">
        <v>0.31</v>
      </c>
      <c r="X13" s="517">
        <v>0.28000000000000003</v>
      </c>
      <c r="Y13" s="517">
        <v>0.26</v>
      </c>
      <c r="Z13" s="518"/>
      <c r="AA13" s="96"/>
      <c r="AB13"/>
      <c r="AC13"/>
      <c r="AD13"/>
      <c r="AE13"/>
      <c r="AF13"/>
      <c r="AG13"/>
      <c r="AH13"/>
      <c r="AI13"/>
    </row>
    <row r="14" spans="2:36" s="167" customFormat="1" x14ac:dyDescent="0.25">
      <c r="B14" s="567" t="s">
        <v>129</v>
      </c>
      <c r="C14" s="519">
        <v>0.23</v>
      </c>
      <c r="D14" s="520">
        <v>0.23</v>
      </c>
      <c r="E14" s="520">
        <v>0.24</v>
      </c>
      <c r="F14" s="521">
        <v>0.23</v>
      </c>
      <c r="G14" s="521">
        <v>0.24</v>
      </c>
      <c r="H14" s="521">
        <v>0.24</v>
      </c>
      <c r="I14" s="521">
        <v>0.24</v>
      </c>
      <c r="J14" s="521">
        <v>0.27</v>
      </c>
      <c r="K14" s="521">
        <v>0.25</v>
      </c>
      <c r="L14" s="521">
        <v>0.27</v>
      </c>
      <c r="M14" s="521">
        <v>0.24</v>
      </c>
      <c r="N14" s="521">
        <v>0.26</v>
      </c>
      <c r="O14" s="521">
        <v>0.27</v>
      </c>
      <c r="P14" s="521">
        <v>0.26</v>
      </c>
      <c r="Q14" s="522"/>
      <c r="R14" s="176"/>
      <c r="S14" s="523">
        <v>0.3</v>
      </c>
      <c r="T14" s="524">
        <v>0.26</v>
      </c>
      <c r="U14" s="524">
        <v>0.24</v>
      </c>
      <c r="V14" s="525">
        <v>0.26</v>
      </c>
      <c r="W14" s="526">
        <v>0.37</v>
      </c>
      <c r="X14" s="527">
        <v>0.3</v>
      </c>
      <c r="Y14" s="527">
        <v>0.26</v>
      </c>
      <c r="Z14" s="528"/>
      <c r="AA14" s="96"/>
      <c r="AB14"/>
      <c r="AC14"/>
      <c r="AD14"/>
      <c r="AE14"/>
      <c r="AF14"/>
      <c r="AG14"/>
      <c r="AH14"/>
      <c r="AI14"/>
    </row>
    <row r="15" spans="2:36" x14ac:dyDescent="0.25">
      <c r="AJ15" s="501"/>
    </row>
    <row r="16" spans="2:36" x14ac:dyDescent="0.25">
      <c r="B16" s="957" t="s">
        <v>172</v>
      </c>
      <c r="C16" s="966">
        <v>2008</v>
      </c>
      <c r="D16" s="966">
        <v>2009</v>
      </c>
      <c r="E16" s="966">
        <v>2010</v>
      </c>
      <c r="F16" s="954">
        <v>2011</v>
      </c>
      <c r="G16" s="954">
        <v>2012</v>
      </c>
      <c r="H16" s="954">
        <v>2013</v>
      </c>
      <c r="I16" s="954">
        <v>2014</v>
      </c>
      <c r="J16" s="954">
        <v>2015</v>
      </c>
      <c r="K16" s="954">
        <v>2016</v>
      </c>
      <c r="L16" s="954">
        <v>2017</v>
      </c>
      <c r="M16" s="954">
        <v>2018</v>
      </c>
      <c r="N16" s="954">
        <v>2019</v>
      </c>
      <c r="O16" s="954">
        <v>2020</v>
      </c>
      <c r="P16" s="954">
        <v>2021</v>
      </c>
      <c r="Q16" s="954">
        <v>2022</v>
      </c>
      <c r="R16" s="16"/>
      <c r="S16" s="953" t="s">
        <v>8</v>
      </c>
      <c r="T16" s="954" t="s">
        <v>9</v>
      </c>
      <c r="U16" s="954" t="s">
        <v>10</v>
      </c>
      <c r="V16" s="955" t="s">
        <v>11</v>
      </c>
      <c r="W16" s="953" t="s">
        <v>12</v>
      </c>
      <c r="X16" s="954" t="s">
        <v>13</v>
      </c>
      <c r="Y16" s="954" t="s">
        <v>14</v>
      </c>
      <c r="Z16" s="955" t="s">
        <v>15</v>
      </c>
      <c r="AA16" s="16"/>
      <c r="AB16" s="953" t="s">
        <v>8</v>
      </c>
      <c r="AC16" s="954" t="s">
        <v>16</v>
      </c>
      <c r="AD16" s="954" t="s">
        <v>17</v>
      </c>
      <c r="AE16" s="956" t="s">
        <v>18</v>
      </c>
      <c r="AF16" s="953" t="s">
        <v>12</v>
      </c>
      <c r="AG16" s="954" t="s">
        <v>19</v>
      </c>
      <c r="AH16" s="954" t="s">
        <v>20</v>
      </c>
      <c r="AI16" s="955" t="s">
        <v>21</v>
      </c>
      <c r="AJ16" s="501"/>
    </row>
    <row r="17" spans="2:37" x14ac:dyDescent="0.25">
      <c r="B17" s="240"/>
      <c r="C17" s="79"/>
      <c r="D17" s="80"/>
      <c r="E17" s="80"/>
      <c r="F17" s="80"/>
      <c r="G17" s="80"/>
      <c r="H17" s="80"/>
      <c r="I17" s="80"/>
      <c r="J17" s="80"/>
      <c r="K17" s="80"/>
      <c r="L17" s="80"/>
      <c r="M17" s="80"/>
      <c r="N17" s="80"/>
      <c r="O17" s="80"/>
      <c r="P17" s="80"/>
      <c r="Q17" s="81"/>
      <c r="S17" s="112"/>
      <c r="T17" s="101"/>
      <c r="U17" s="101"/>
      <c r="V17" s="158"/>
      <c r="W17" s="308"/>
      <c r="Z17" s="111"/>
      <c r="AB17" s="529"/>
      <c r="AC17" s="101"/>
      <c r="AD17" s="101"/>
      <c r="AE17" s="530"/>
      <c r="AI17" s="1048"/>
      <c r="AJ17" s="501"/>
    </row>
    <row r="18" spans="2:37" s="137" customFormat="1" x14ac:dyDescent="0.25">
      <c r="B18" s="493" t="s">
        <v>173</v>
      </c>
      <c r="C18" s="144">
        <v>3900.04</v>
      </c>
      <c r="D18" s="137">
        <v>4975.3500000000004</v>
      </c>
      <c r="E18" s="137">
        <v>6631.63</v>
      </c>
      <c r="F18" s="352">
        <v>7300.52</v>
      </c>
      <c r="G18" s="352">
        <v>8276.75</v>
      </c>
      <c r="H18" s="352">
        <v>9187.3799999999992</v>
      </c>
      <c r="I18" s="352">
        <v>9323.23</v>
      </c>
      <c r="J18" s="352">
        <v>10062.36</v>
      </c>
      <c r="K18" s="352">
        <v>11230.34</v>
      </c>
      <c r="L18" s="352">
        <v>11668.9</v>
      </c>
      <c r="M18" s="352">
        <v>11479.93</v>
      </c>
      <c r="N18" s="352">
        <v>11790.81</v>
      </c>
      <c r="O18" s="352">
        <v>10024.1</v>
      </c>
      <c r="P18" s="352">
        <v>11356.45</v>
      </c>
      <c r="Q18" s="394"/>
      <c r="S18" s="354">
        <v>3344.44</v>
      </c>
      <c r="T18" s="352">
        <v>5765.53</v>
      </c>
      <c r="U18" s="352">
        <v>7879.55</v>
      </c>
      <c r="V18" s="394">
        <v>11356.45</v>
      </c>
      <c r="W18" s="397">
        <v>3528.33</v>
      </c>
      <c r="X18" s="396">
        <v>6334.43</v>
      </c>
      <c r="Y18" s="396">
        <v>8635.0499999999993</v>
      </c>
      <c r="Z18" s="494"/>
      <c r="AB18" s="531">
        <v>3344.44</v>
      </c>
      <c r="AC18" s="352">
        <v>2421.09</v>
      </c>
      <c r="AD18" s="352">
        <v>2114.02</v>
      </c>
      <c r="AE18" s="532">
        <v>3553.6</v>
      </c>
      <c r="AF18" s="396">
        <v>3528.33</v>
      </c>
      <c r="AG18" s="396">
        <v>2806.11</v>
      </c>
      <c r="AH18" s="396">
        <v>2300.62</v>
      </c>
      <c r="AI18" s="1049"/>
    </row>
    <row r="19" spans="2:37" s="137" customFormat="1" x14ac:dyDescent="0.25">
      <c r="B19" s="568" t="s">
        <v>96</v>
      </c>
      <c r="C19" s="125">
        <v>2634</v>
      </c>
      <c r="D19" s="126">
        <v>3274.6</v>
      </c>
      <c r="E19" s="126">
        <v>4355.3100000000004</v>
      </c>
      <c r="F19" s="149">
        <v>4583.67</v>
      </c>
      <c r="G19" s="149">
        <v>5105.57</v>
      </c>
      <c r="H19" s="149">
        <v>5462.53</v>
      </c>
      <c r="I19" s="149">
        <v>5176.13</v>
      </c>
      <c r="J19" s="149">
        <v>4846.7</v>
      </c>
      <c r="K19" s="149">
        <v>4926.3599999999997</v>
      </c>
      <c r="L19" s="149">
        <v>5095.41</v>
      </c>
      <c r="M19" s="149">
        <v>5163.88</v>
      </c>
      <c r="N19" s="149">
        <v>5298.3</v>
      </c>
      <c r="O19" s="149">
        <v>4346.1499999999996</v>
      </c>
      <c r="P19" s="149">
        <v>4979.04</v>
      </c>
      <c r="Q19" s="389"/>
      <c r="R19" s="126"/>
      <c r="S19" s="148">
        <v>1548.98</v>
      </c>
      <c r="T19" s="149">
        <v>2612.91</v>
      </c>
      <c r="U19" s="149">
        <v>3496.19</v>
      </c>
      <c r="V19" s="389">
        <v>4979.04</v>
      </c>
      <c r="W19" s="152">
        <v>1406.59</v>
      </c>
      <c r="X19" s="153">
        <v>2534.1999999999998</v>
      </c>
      <c r="Y19" s="153">
        <v>3513.42</v>
      </c>
      <c r="Z19" s="154"/>
      <c r="AA19" s="126"/>
      <c r="AB19" s="533">
        <v>1548.98</v>
      </c>
      <c r="AC19" s="149">
        <v>1063.93</v>
      </c>
      <c r="AD19" s="149">
        <v>883.28</v>
      </c>
      <c r="AE19" s="534">
        <v>1559.54</v>
      </c>
      <c r="AF19" s="153">
        <v>1406.59</v>
      </c>
      <c r="AG19" s="153">
        <v>1127.6099999999999</v>
      </c>
      <c r="AH19" s="153">
        <v>979.23</v>
      </c>
      <c r="AI19" s="1050"/>
    </row>
    <row r="20" spans="2:37" s="137" customFormat="1" x14ac:dyDescent="0.25">
      <c r="B20" s="568" t="s">
        <v>98</v>
      </c>
      <c r="C20" s="125">
        <v>1027.99</v>
      </c>
      <c r="D20" s="126">
        <v>1275.1500000000001</v>
      </c>
      <c r="E20" s="126">
        <v>1472.25</v>
      </c>
      <c r="F20" s="149">
        <v>1390.53</v>
      </c>
      <c r="G20" s="149">
        <v>1444.08</v>
      </c>
      <c r="H20" s="149">
        <v>1593.17</v>
      </c>
      <c r="I20" s="149">
        <v>1652.09</v>
      </c>
      <c r="J20" s="149">
        <v>1991.16</v>
      </c>
      <c r="K20" s="149">
        <v>3047.17</v>
      </c>
      <c r="L20" s="149">
        <v>2911.64</v>
      </c>
      <c r="M20" s="149">
        <v>2995.03</v>
      </c>
      <c r="N20" s="149">
        <v>3159.58</v>
      </c>
      <c r="O20" s="149">
        <v>2623.9</v>
      </c>
      <c r="P20" s="149">
        <v>3048.87</v>
      </c>
      <c r="Q20" s="389"/>
      <c r="R20" s="126"/>
      <c r="S20" s="148">
        <v>863.06</v>
      </c>
      <c r="T20" s="149">
        <v>1483.05</v>
      </c>
      <c r="U20" s="149">
        <v>2113.81</v>
      </c>
      <c r="V20" s="389">
        <v>3048.87</v>
      </c>
      <c r="W20" s="152">
        <v>766.34</v>
      </c>
      <c r="X20" s="153">
        <v>1381.73</v>
      </c>
      <c r="Y20" s="153">
        <v>1936.69</v>
      </c>
      <c r="Z20" s="154"/>
      <c r="AA20" s="126"/>
      <c r="AB20" s="533">
        <v>863.06</v>
      </c>
      <c r="AC20" s="149">
        <v>619.99</v>
      </c>
      <c r="AD20" s="149">
        <v>630.76</v>
      </c>
      <c r="AE20" s="534">
        <v>935.06</v>
      </c>
      <c r="AF20" s="153">
        <v>766.34</v>
      </c>
      <c r="AG20" s="153">
        <v>615.39</v>
      </c>
      <c r="AH20" s="153">
        <v>554.96</v>
      </c>
      <c r="AI20" s="1050"/>
    </row>
    <row r="21" spans="2:37" s="137" customFormat="1" x14ac:dyDescent="0.25">
      <c r="B21" s="569" t="s">
        <v>129</v>
      </c>
      <c r="C21" s="133">
        <v>238.04</v>
      </c>
      <c r="D21" s="134">
        <v>425.6</v>
      </c>
      <c r="E21" s="134">
        <v>804.08</v>
      </c>
      <c r="F21" s="432">
        <v>1326.31</v>
      </c>
      <c r="G21" s="432">
        <v>1727.1</v>
      </c>
      <c r="H21" s="432">
        <v>2131.69</v>
      </c>
      <c r="I21" s="432">
        <v>2495.0100000000002</v>
      </c>
      <c r="J21" s="432">
        <v>3224.51</v>
      </c>
      <c r="K21" s="432">
        <v>3256.81</v>
      </c>
      <c r="L21" s="432">
        <v>3661.85</v>
      </c>
      <c r="M21" s="432">
        <v>3321.02</v>
      </c>
      <c r="N21" s="432">
        <v>3332.93</v>
      </c>
      <c r="O21" s="432">
        <v>3054.05</v>
      </c>
      <c r="P21" s="432">
        <v>3328.54</v>
      </c>
      <c r="Q21" s="433"/>
      <c r="R21" s="126"/>
      <c r="S21" s="484">
        <v>932.4</v>
      </c>
      <c r="T21" s="485">
        <v>1669.56</v>
      </c>
      <c r="U21" s="485">
        <v>2269.54</v>
      </c>
      <c r="V21" s="498">
        <v>3328.54</v>
      </c>
      <c r="W21" s="499">
        <v>1355.4</v>
      </c>
      <c r="X21" s="500">
        <v>2418.5100000000002</v>
      </c>
      <c r="Y21" s="500">
        <v>3184.93</v>
      </c>
      <c r="Z21" s="535"/>
      <c r="AA21" s="126"/>
      <c r="AB21" s="536">
        <v>932.4</v>
      </c>
      <c r="AC21" s="485">
        <v>737.16</v>
      </c>
      <c r="AD21" s="485">
        <v>599.99</v>
      </c>
      <c r="AE21" s="537">
        <v>1059</v>
      </c>
      <c r="AF21" s="500">
        <v>1355.4</v>
      </c>
      <c r="AG21" s="500">
        <v>1063.1099999999999</v>
      </c>
      <c r="AH21" s="500">
        <v>766.42</v>
      </c>
      <c r="AI21" s="1051"/>
    </row>
    <row r="22" spans="2:37" x14ac:dyDescent="0.25">
      <c r="AJ22" s="501"/>
    </row>
    <row r="23" spans="2:37" x14ac:dyDescent="0.25">
      <c r="B23" s="957" t="s">
        <v>43</v>
      </c>
      <c r="C23" s="966">
        <v>2008</v>
      </c>
      <c r="D23" s="966">
        <v>2009</v>
      </c>
      <c r="E23" s="966">
        <v>2010</v>
      </c>
      <c r="F23" s="954">
        <v>2011</v>
      </c>
      <c r="G23" s="954">
        <v>2012</v>
      </c>
      <c r="H23" s="954">
        <v>2013</v>
      </c>
      <c r="I23" s="954">
        <v>2014</v>
      </c>
      <c r="J23" s="954">
        <v>2015</v>
      </c>
      <c r="K23" s="954">
        <v>2016</v>
      </c>
      <c r="L23" s="954">
        <v>2017</v>
      </c>
      <c r="M23" s="954">
        <v>2018</v>
      </c>
      <c r="N23" s="954">
        <v>2019</v>
      </c>
      <c r="O23" s="954">
        <v>2020</v>
      </c>
      <c r="P23" s="954">
        <v>2021</v>
      </c>
      <c r="Q23" s="954">
        <v>2022</v>
      </c>
      <c r="R23" s="16"/>
      <c r="S23" s="953" t="s">
        <v>8</v>
      </c>
      <c r="T23" s="954" t="s">
        <v>9</v>
      </c>
      <c r="U23" s="954" t="s">
        <v>10</v>
      </c>
      <c r="V23" s="955" t="s">
        <v>11</v>
      </c>
      <c r="W23" s="953" t="s">
        <v>12</v>
      </c>
      <c r="X23" s="954" t="s">
        <v>13</v>
      </c>
      <c r="Y23" s="954" t="s">
        <v>14</v>
      </c>
      <c r="Z23" s="955" t="s">
        <v>15</v>
      </c>
      <c r="AA23" s="16"/>
      <c r="AB23"/>
      <c r="AC23"/>
      <c r="AD23"/>
      <c r="AE23"/>
      <c r="AF23"/>
      <c r="AG23"/>
      <c r="AH23"/>
      <c r="AI23"/>
      <c r="AJ23" s="501"/>
    </row>
    <row r="24" spans="2:37" ht="15" x14ac:dyDescent="0.25">
      <c r="B24" s="240"/>
      <c r="C24" s="538"/>
      <c r="D24" s="80"/>
      <c r="E24" s="80"/>
      <c r="F24" s="80"/>
      <c r="G24" s="80"/>
      <c r="H24" s="80"/>
      <c r="I24" s="80"/>
      <c r="J24" s="80"/>
      <c r="K24" s="80"/>
      <c r="L24" s="80"/>
      <c r="M24" s="80"/>
      <c r="N24" s="80"/>
      <c r="O24" s="80"/>
      <c r="P24" s="80"/>
      <c r="Q24" s="81"/>
      <c r="S24" s="103"/>
      <c r="T24" s="93"/>
      <c r="U24" s="93"/>
      <c r="V24" s="539"/>
      <c r="W24" s="103"/>
      <c r="X24" s="93"/>
      <c r="Y24" s="93"/>
      <c r="Z24" s="539"/>
      <c r="AB24"/>
      <c r="AC24"/>
      <c r="AD24"/>
      <c r="AE24"/>
      <c r="AF24"/>
      <c r="AG24"/>
      <c r="AH24"/>
      <c r="AI24"/>
      <c r="AJ24" s="501"/>
    </row>
    <row r="25" spans="2:37" s="121" customFormat="1" x14ac:dyDescent="0.25">
      <c r="B25" s="540" t="s">
        <v>174</v>
      </c>
      <c r="C25" s="541">
        <v>97.96</v>
      </c>
      <c r="D25" s="460">
        <v>87.2</v>
      </c>
      <c r="E25" s="460">
        <v>84.17</v>
      </c>
      <c r="F25" s="437">
        <v>87.99</v>
      </c>
      <c r="G25" s="437">
        <v>94.23</v>
      </c>
      <c r="H25" s="437">
        <v>89.26</v>
      </c>
      <c r="I25" s="437">
        <v>80.260000000000005</v>
      </c>
      <c r="J25" s="437">
        <v>83</v>
      </c>
      <c r="K25" s="437">
        <v>81.47</v>
      </c>
      <c r="L25" s="437">
        <v>81.02</v>
      </c>
      <c r="M25" s="437">
        <v>77.39</v>
      </c>
      <c r="N25" s="437">
        <v>77.290000000000006</v>
      </c>
      <c r="O25" s="437">
        <v>80.59</v>
      </c>
      <c r="P25" s="437">
        <v>80.98</v>
      </c>
      <c r="Q25" s="542"/>
      <c r="S25" s="543">
        <v>74.38</v>
      </c>
      <c r="T25" s="544">
        <v>77.16</v>
      </c>
      <c r="U25" s="544">
        <v>73.8</v>
      </c>
      <c r="V25" s="545">
        <v>80.98</v>
      </c>
      <c r="W25" s="546">
        <v>85.9</v>
      </c>
      <c r="X25" s="547">
        <v>104.62</v>
      </c>
      <c r="Y25" s="547">
        <v>109.13</v>
      </c>
      <c r="Z25" s="548"/>
      <c r="AB25"/>
      <c r="AC25"/>
      <c r="AD25"/>
      <c r="AE25"/>
      <c r="AF25"/>
      <c r="AG25"/>
      <c r="AH25"/>
      <c r="AI25"/>
    </row>
    <row r="26" spans="2:37" s="83" customFormat="1" x14ac:dyDescent="0.25">
      <c r="B26" s="468"/>
      <c r="C26" s="89"/>
      <c r="D26" s="89"/>
      <c r="E26" s="89"/>
      <c r="F26" s="90"/>
      <c r="G26" s="90"/>
      <c r="H26" s="90"/>
      <c r="I26" s="90"/>
      <c r="J26" s="90"/>
      <c r="K26" s="90"/>
      <c r="L26" s="90"/>
      <c r="M26" s="90"/>
      <c r="N26" s="90"/>
      <c r="O26" s="90"/>
      <c r="P26" s="90"/>
      <c r="Q26" s="90"/>
      <c r="R26" s="90"/>
      <c r="S26" s="90"/>
      <c r="T26" s="90"/>
      <c r="U26" s="90"/>
      <c r="V26" s="90"/>
      <c r="AB26" s="90"/>
      <c r="AC26" s="90"/>
      <c r="AD26" s="90"/>
      <c r="AE26" s="90"/>
      <c r="AJ26" s="501"/>
    </row>
    <row r="27" spans="2:37" x14ac:dyDescent="0.25">
      <c r="AJ27" s="501"/>
    </row>
    <row r="28" spans="2:37" x14ac:dyDescent="0.25">
      <c r="AJ28" s="501"/>
    </row>
    <row r="29" spans="2:37" x14ac:dyDescent="0.25">
      <c r="B29" s="957" t="s">
        <v>175</v>
      </c>
      <c r="C29" s="966">
        <v>2008</v>
      </c>
      <c r="D29" s="966">
        <v>2009</v>
      </c>
      <c r="E29" s="966">
        <v>2010</v>
      </c>
      <c r="F29" s="954">
        <v>2011</v>
      </c>
      <c r="G29" s="954">
        <v>2012</v>
      </c>
      <c r="H29" s="954">
        <v>2013</v>
      </c>
      <c r="I29" s="954">
        <v>2014</v>
      </c>
      <c r="J29" s="954">
        <v>2015</v>
      </c>
      <c r="K29" s="954">
        <v>2016</v>
      </c>
      <c r="L29" s="954">
        <v>2017</v>
      </c>
      <c r="M29" s="954">
        <v>2018</v>
      </c>
      <c r="N29" s="954">
        <v>2019</v>
      </c>
      <c r="O29" s="954">
        <v>2020</v>
      </c>
      <c r="P29" s="954">
        <v>2021</v>
      </c>
      <c r="Q29" s="954">
        <v>2022</v>
      </c>
      <c r="R29" s="16"/>
      <c r="S29" s="953" t="s">
        <v>8</v>
      </c>
      <c r="T29" s="954" t="s">
        <v>9</v>
      </c>
      <c r="U29" s="954" t="s">
        <v>10</v>
      </c>
      <c r="V29" s="955" t="s">
        <v>11</v>
      </c>
      <c r="W29" s="953" t="s">
        <v>12</v>
      </c>
      <c r="X29" s="954" t="s">
        <v>13</v>
      </c>
      <c r="Y29" s="954" t="s">
        <v>14</v>
      </c>
      <c r="Z29" s="955" t="s">
        <v>15</v>
      </c>
      <c r="AA29" s="16"/>
      <c r="AB29" s="953" t="s">
        <v>8</v>
      </c>
      <c r="AC29" s="954" t="s">
        <v>16</v>
      </c>
      <c r="AD29" s="954" t="s">
        <v>17</v>
      </c>
      <c r="AE29" s="956" t="s">
        <v>18</v>
      </c>
      <c r="AF29" s="953" t="s">
        <v>12</v>
      </c>
      <c r="AG29" s="954" t="s">
        <v>19</v>
      </c>
      <c r="AH29" s="954" t="s">
        <v>20</v>
      </c>
      <c r="AI29" s="1055" t="s">
        <v>21</v>
      </c>
      <c r="AJ29" s="501"/>
    </row>
    <row r="30" spans="2:37" x14ac:dyDescent="0.25">
      <c r="B30" s="240"/>
      <c r="C30" s="79"/>
      <c r="D30" s="80"/>
      <c r="E30" s="80"/>
      <c r="F30" s="80"/>
      <c r="G30" s="80"/>
      <c r="H30" s="80"/>
      <c r="I30" s="80"/>
      <c r="J30" s="80"/>
      <c r="K30" s="80"/>
      <c r="L30" s="80"/>
      <c r="M30" s="80"/>
      <c r="N30" s="80"/>
      <c r="O30" s="80"/>
      <c r="P30" s="80"/>
      <c r="Q30" s="81"/>
      <c r="S30" s="308"/>
      <c r="V30" s="111"/>
      <c r="W30" s="308"/>
      <c r="Z30" s="111"/>
      <c r="AB30" s="79"/>
      <c r="AC30" s="80"/>
      <c r="AD30" s="80"/>
      <c r="AE30" s="81"/>
      <c r="AF30" s="80"/>
      <c r="AG30" s="80"/>
      <c r="AH30" s="80"/>
      <c r="AI30" s="839"/>
      <c r="AJ30" s="501"/>
    </row>
    <row r="31" spans="2:37" s="137" customFormat="1" x14ac:dyDescent="0.25">
      <c r="B31" s="939" t="s">
        <v>22</v>
      </c>
      <c r="C31" s="354">
        <v>388.88</v>
      </c>
      <c r="D31" s="352">
        <v>436.39</v>
      </c>
      <c r="E31" s="352">
        <v>562.23</v>
      </c>
      <c r="F31" s="352">
        <v>634.86</v>
      </c>
      <c r="G31" s="352">
        <v>777.54</v>
      </c>
      <c r="H31" s="352">
        <v>819.91</v>
      </c>
      <c r="I31" s="352">
        <v>746.93</v>
      </c>
      <c r="J31" s="352">
        <v>831.59</v>
      </c>
      <c r="K31" s="352">
        <v>913.01</v>
      </c>
      <c r="L31" s="352">
        <v>943.22</v>
      </c>
      <c r="M31" s="352">
        <v>890.82</v>
      </c>
      <c r="N31" s="352">
        <v>924.83</v>
      </c>
      <c r="O31" s="352">
        <v>824.24</v>
      </c>
      <c r="P31" s="73">
        <v>926.24</v>
      </c>
      <c r="Q31" s="394"/>
      <c r="S31" s="72">
        <v>253.05</v>
      </c>
      <c r="T31" s="73">
        <v>453.12</v>
      </c>
      <c r="U31" s="73">
        <v>594.95000000000005</v>
      </c>
      <c r="V31" s="74">
        <v>926.24</v>
      </c>
      <c r="W31" s="397">
        <v>293.3</v>
      </c>
      <c r="X31" s="396">
        <v>636.23</v>
      </c>
      <c r="Y31" s="396">
        <v>869.67</v>
      </c>
      <c r="Z31" s="494"/>
      <c r="AB31" s="72">
        <v>253.05</v>
      </c>
      <c r="AC31" s="73">
        <v>200.07</v>
      </c>
      <c r="AD31" s="73">
        <v>141.83000000000001</v>
      </c>
      <c r="AE31" s="74">
        <v>331.28</v>
      </c>
      <c r="AF31" s="397">
        <v>293.3</v>
      </c>
      <c r="AG31" s="396">
        <v>342.92</v>
      </c>
      <c r="AH31" s="396">
        <v>233.44</v>
      </c>
      <c r="AI31" s="1049"/>
    </row>
    <row r="32" spans="2:37" s="126" customFormat="1" x14ac:dyDescent="0.25">
      <c r="B32" s="940"/>
      <c r="C32" s="125"/>
      <c r="P32" s="375"/>
      <c r="Q32" s="127"/>
      <c r="S32" s="932"/>
      <c r="T32" s="647"/>
      <c r="U32" s="647"/>
      <c r="V32" s="933"/>
      <c r="W32" s="145"/>
      <c r="X32" s="146"/>
      <c r="Y32" s="146"/>
      <c r="Z32" s="147"/>
      <c r="AA32" s="129"/>
      <c r="AB32" s="932"/>
      <c r="AC32" s="647"/>
      <c r="AD32" s="647"/>
      <c r="AE32" s="933"/>
      <c r="AF32" s="145"/>
      <c r="AG32" s="146"/>
      <c r="AH32" s="146"/>
      <c r="AI32" s="281"/>
      <c r="AJ32" s="137"/>
      <c r="AK32" s="137"/>
    </row>
    <row r="33" spans="2:37" s="126" customFormat="1" x14ac:dyDescent="0.25">
      <c r="B33" s="902" t="s">
        <v>52</v>
      </c>
      <c r="C33" s="125">
        <v>5.58</v>
      </c>
      <c r="D33" s="126">
        <v>9.85</v>
      </c>
      <c r="E33" s="126">
        <v>26.88</v>
      </c>
      <c r="F33" s="126">
        <v>62.56</v>
      </c>
      <c r="G33" s="126">
        <v>46.54</v>
      </c>
      <c r="H33" s="126">
        <v>11.66</v>
      </c>
      <c r="I33" s="126">
        <v>26.55</v>
      </c>
      <c r="J33" s="126">
        <v>140.19</v>
      </c>
      <c r="K33" s="126">
        <v>34.619999999999997</v>
      </c>
      <c r="L33" s="126">
        <v>65.86</v>
      </c>
      <c r="M33" s="126">
        <v>29.6</v>
      </c>
      <c r="N33" s="126">
        <v>246.43</v>
      </c>
      <c r="O33" s="126">
        <v>286.79000000000002</v>
      </c>
      <c r="P33" s="375">
        <v>350.07</v>
      </c>
      <c r="Q33" s="127"/>
      <c r="S33" s="932">
        <v>6.65</v>
      </c>
      <c r="T33" s="647">
        <v>25.5</v>
      </c>
      <c r="U33" s="647">
        <v>30.67</v>
      </c>
      <c r="V33" s="933">
        <v>350.07</v>
      </c>
      <c r="W33" s="152">
        <v>8.5</v>
      </c>
      <c r="X33" s="153">
        <v>110.35</v>
      </c>
      <c r="Y33" s="153">
        <v>279.98</v>
      </c>
      <c r="Z33" s="147"/>
      <c r="AA33" s="129"/>
      <c r="AB33" s="68">
        <v>6.65</v>
      </c>
      <c r="AC33" s="69">
        <v>18.850000000000001</v>
      </c>
      <c r="AD33" s="69">
        <v>5.17</v>
      </c>
      <c r="AE33" s="70">
        <v>319.39999999999998</v>
      </c>
      <c r="AF33" s="152">
        <v>8.5</v>
      </c>
      <c r="AG33" s="153">
        <v>101.85</v>
      </c>
      <c r="AH33" s="153">
        <v>169.63</v>
      </c>
      <c r="AI33" s="281"/>
      <c r="AJ33" s="137"/>
      <c r="AK33" s="137"/>
    </row>
    <row r="34" spans="2:37" s="137" customFormat="1" x14ac:dyDescent="0.25">
      <c r="B34" s="902" t="s">
        <v>53</v>
      </c>
      <c r="C34" s="148">
        <v>-87.69</v>
      </c>
      <c r="D34" s="149">
        <v>-97.87</v>
      </c>
      <c r="E34" s="149">
        <v>-127.45</v>
      </c>
      <c r="F34" s="149">
        <v>-158.13999999999999</v>
      </c>
      <c r="G34" s="149">
        <v>-190.64</v>
      </c>
      <c r="H34" s="149">
        <v>-241.31</v>
      </c>
      <c r="I34" s="149">
        <v>-229.01</v>
      </c>
      <c r="J34" s="149">
        <v>-281.63</v>
      </c>
      <c r="K34" s="149">
        <v>-281.14999999999998</v>
      </c>
      <c r="L34" s="149">
        <v>-280.48</v>
      </c>
      <c r="M34" s="149">
        <v>-267.63</v>
      </c>
      <c r="N34" s="149">
        <v>-257.69</v>
      </c>
      <c r="O34" s="149">
        <v>-258.74</v>
      </c>
      <c r="P34" s="69">
        <v>-335.35</v>
      </c>
      <c r="Q34" s="389"/>
      <c r="S34" s="68">
        <v>-72.430000000000007</v>
      </c>
      <c r="T34" s="69">
        <v>-142.1</v>
      </c>
      <c r="U34" s="69">
        <v>-204.11</v>
      </c>
      <c r="V34" s="70">
        <v>-335.35</v>
      </c>
      <c r="W34" s="152">
        <v>-100.81</v>
      </c>
      <c r="X34" s="153">
        <v>-201.31</v>
      </c>
      <c r="Y34" s="153">
        <v>-304.43</v>
      </c>
      <c r="Z34" s="154"/>
      <c r="AA34" s="126"/>
      <c r="AB34" s="68">
        <v>-72.430000000000007</v>
      </c>
      <c r="AC34" s="69">
        <v>-69.67</v>
      </c>
      <c r="AD34" s="69">
        <v>-62.01</v>
      </c>
      <c r="AE34" s="70">
        <v>-131.24</v>
      </c>
      <c r="AF34" s="152">
        <v>-100.81</v>
      </c>
      <c r="AG34" s="153">
        <v>-100.5</v>
      </c>
      <c r="AH34" s="153">
        <v>-103.12</v>
      </c>
      <c r="AI34" s="1050"/>
    </row>
    <row r="35" spans="2:37" s="126" customFormat="1" x14ac:dyDescent="0.25">
      <c r="B35" s="941" t="s">
        <v>54</v>
      </c>
      <c r="C35" s="148">
        <v>-55.78</v>
      </c>
      <c r="D35" s="149">
        <v>-68.7</v>
      </c>
      <c r="E35" s="149">
        <v>-87.41</v>
      </c>
      <c r="F35" s="149">
        <v>-106.65</v>
      </c>
      <c r="G35" s="149">
        <v>-125.1</v>
      </c>
      <c r="H35" s="149">
        <v>-138.09</v>
      </c>
      <c r="I35" s="149">
        <v>-141.38</v>
      </c>
      <c r="J35" s="149">
        <v>-150.84</v>
      </c>
      <c r="K35" s="149">
        <v>-161.97999999999999</v>
      </c>
      <c r="L35" s="149">
        <v>-166.52</v>
      </c>
      <c r="M35" s="149">
        <v>-174.13</v>
      </c>
      <c r="N35" s="149">
        <v>-157.75</v>
      </c>
      <c r="O35" s="149">
        <v>-158.13</v>
      </c>
      <c r="P35" s="69">
        <v>-188.9</v>
      </c>
      <c r="Q35" s="389"/>
      <c r="S35" s="68">
        <v>-40.729999999999997</v>
      </c>
      <c r="T35" s="69">
        <v>-85.64</v>
      </c>
      <c r="U35" s="69">
        <v>-128.58000000000001</v>
      </c>
      <c r="V35" s="70">
        <v>-188.9</v>
      </c>
      <c r="W35" s="152">
        <v>-52.42</v>
      </c>
      <c r="X35" s="153">
        <v>-104.01</v>
      </c>
      <c r="Y35" s="153">
        <v>-160.62</v>
      </c>
      <c r="Z35" s="154"/>
      <c r="AB35" s="68">
        <v>-40.729999999999997</v>
      </c>
      <c r="AC35" s="69">
        <v>-44.9</v>
      </c>
      <c r="AD35" s="69">
        <v>-42.94</v>
      </c>
      <c r="AE35" s="70">
        <v>-60.32</v>
      </c>
      <c r="AF35" s="152">
        <v>-52.42</v>
      </c>
      <c r="AG35" s="153">
        <v>-51.59</v>
      </c>
      <c r="AH35" s="153">
        <v>-56.6</v>
      </c>
      <c r="AI35" s="1050"/>
      <c r="AJ35" s="137"/>
      <c r="AK35" s="137"/>
    </row>
    <row r="36" spans="2:37" s="126" customFormat="1" x14ac:dyDescent="0.25">
      <c r="B36" s="941" t="s">
        <v>55</v>
      </c>
      <c r="C36" s="148">
        <v>-18.690000000000001</v>
      </c>
      <c r="D36" s="149">
        <v>-13.85</v>
      </c>
      <c r="E36" s="149">
        <v>-20.13</v>
      </c>
      <c r="F36" s="149">
        <v>-22.84</v>
      </c>
      <c r="G36" s="149">
        <v>-24.54</v>
      </c>
      <c r="H36" s="149">
        <v>-25.54</v>
      </c>
      <c r="I36" s="149">
        <v>-22.38</v>
      </c>
      <c r="J36" s="149">
        <v>-26.72</v>
      </c>
      <c r="K36" s="149">
        <v>-30.34</v>
      </c>
      <c r="L36" s="149">
        <v>-29.79</v>
      </c>
      <c r="M36" s="149">
        <v>-28.56</v>
      </c>
      <c r="N36" s="149">
        <v>-29.02</v>
      </c>
      <c r="O36" s="149">
        <v>-32.200000000000003</v>
      </c>
      <c r="P36" s="69">
        <v>-45.3</v>
      </c>
      <c r="Q36" s="389"/>
      <c r="S36" s="68">
        <v>-9.92</v>
      </c>
      <c r="T36" s="69">
        <v>-22.31</v>
      </c>
      <c r="U36" s="69">
        <v>-33.270000000000003</v>
      </c>
      <c r="V36" s="70">
        <v>-45.3</v>
      </c>
      <c r="W36" s="152">
        <v>-12.97</v>
      </c>
      <c r="X36" s="153">
        <v>-28.14</v>
      </c>
      <c r="Y36" s="153">
        <v>-41.17</v>
      </c>
      <c r="Z36" s="154"/>
      <c r="AB36" s="68">
        <v>-9.92</v>
      </c>
      <c r="AC36" s="69">
        <v>-12.39</v>
      </c>
      <c r="AD36" s="69">
        <v>-10.96</v>
      </c>
      <c r="AE36" s="70">
        <v>-12.04</v>
      </c>
      <c r="AF36" s="152">
        <v>-12.97</v>
      </c>
      <c r="AG36" s="153">
        <v>-15.17</v>
      </c>
      <c r="AH36" s="153">
        <v>-13.03</v>
      </c>
      <c r="AI36" s="1050"/>
      <c r="AJ36" s="137"/>
      <c r="AK36" s="137"/>
    </row>
    <row r="37" spans="2:37" s="126" customFormat="1" x14ac:dyDescent="0.25">
      <c r="B37" s="941" t="s">
        <v>56</v>
      </c>
      <c r="C37" s="148">
        <v>-13.22</v>
      </c>
      <c r="D37" s="149">
        <v>-15.32</v>
      </c>
      <c r="E37" s="149">
        <v>-19.91</v>
      </c>
      <c r="F37" s="149">
        <v>-28.65</v>
      </c>
      <c r="G37" s="149">
        <v>-41</v>
      </c>
      <c r="H37" s="149">
        <v>-77.69</v>
      </c>
      <c r="I37" s="149">
        <v>-65.25</v>
      </c>
      <c r="J37" s="149">
        <v>-104.06</v>
      </c>
      <c r="K37" s="149">
        <v>-88.83</v>
      </c>
      <c r="L37" s="149">
        <v>-84.17</v>
      </c>
      <c r="M37" s="149">
        <v>-64.94</v>
      </c>
      <c r="N37" s="149">
        <v>-70.92</v>
      </c>
      <c r="O37" s="149">
        <v>-68.400000000000006</v>
      </c>
      <c r="P37" s="69">
        <v>-101.15</v>
      </c>
      <c r="Q37" s="389"/>
      <c r="S37" s="68">
        <v>-21.78</v>
      </c>
      <c r="T37" s="69">
        <v>-34.159999999999997</v>
      </c>
      <c r="U37" s="69">
        <v>-42.27</v>
      </c>
      <c r="V37" s="70">
        <v>-101.15</v>
      </c>
      <c r="W37" s="152">
        <v>-35.409999999999997</v>
      </c>
      <c r="X37" s="153">
        <v>-69.150000000000006</v>
      </c>
      <c r="Y37" s="153">
        <v>-102.64</v>
      </c>
      <c r="Z37" s="154"/>
      <c r="AB37" s="68">
        <v>-21.78</v>
      </c>
      <c r="AC37" s="69">
        <v>-12.37</v>
      </c>
      <c r="AD37" s="69">
        <v>-8.11</v>
      </c>
      <c r="AE37" s="70">
        <v>-58.88</v>
      </c>
      <c r="AF37" s="152">
        <v>-35.409999999999997</v>
      </c>
      <c r="AG37" s="153">
        <v>-33.74</v>
      </c>
      <c r="AH37" s="153">
        <v>-33.49</v>
      </c>
      <c r="AI37" s="1050"/>
      <c r="AJ37" s="137"/>
      <c r="AK37" s="137"/>
    </row>
    <row r="38" spans="2:37" s="126" customFormat="1" x14ac:dyDescent="0.25">
      <c r="B38" s="902" t="s">
        <v>57</v>
      </c>
      <c r="C38" s="125"/>
      <c r="N38" s="126">
        <v>0</v>
      </c>
      <c r="O38" s="126">
        <v>4.18</v>
      </c>
      <c r="P38" s="375">
        <v>8.82</v>
      </c>
      <c r="Q38" s="127"/>
      <c r="R38" s="137"/>
      <c r="S38" s="27">
        <v>0.78</v>
      </c>
      <c r="T38" s="69">
        <v>2.14</v>
      </c>
      <c r="U38" s="69">
        <v>3.73</v>
      </c>
      <c r="V38" s="70">
        <v>8.82</v>
      </c>
      <c r="W38" s="152">
        <v>9.4600000000000009</v>
      </c>
      <c r="X38" s="153">
        <v>18.48</v>
      </c>
      <c r="Y38" s="153">
        <v>22.15</v>
      </c>
      <c r="Z38" s="154"/>
      <c r="AB38" s="27">
        <v>0.78</v>
      </c>
      <c r="AC38" s="69">
        <v>1.36</v>
      </c>
      <c r="AD38" s="69">
        <v>1.59</v>
      </c>
      <c r="AE38" s="70">
        <v>5.09</v>
      </c>
      <c r="AF38" s="152">
        <v>9.4600000000000009</v>
      </c>
      <c r="AG38" s="153">
        <v>9.02</v>
      </c>
      <c r="AH38" s="153">
        <v>3.67</v>
      </c>
      <c r="AI38" s="1050"/>
      <c r="AJ38" s="137"/>
      <c r="AK38" s="137"/>
    </row>
    <row r="39" spans="2:37" s="126" customFormat="1" x14ac:dyDescent="0.25">
      <c r="B39" s="942"/>
      <c r="C39" s="125"/>
      <c r="P39" s="375"/>
      <c r="Q39" s="127"/>
      <c r="S39" s="374"/>
      <c r="T39" s="375"/>
      <c r="U39" s="375"/>
      <c r="V39" s="935"/>
      <c r="W39" s="145"/>
      <c r="X39" s="146"/>
      <c r="Y39" s="146"/>
      <c r="Z39" s="147"/>
      <c r="AB39" s="374"/>
      <c r="AC39" s="375"/>
      <c r="AD39" s="375"/>
      <c r="AE39" s="935"/>
      <c r="AF39" s="145"/>
      <c r="AG39" s="146"/>
      <c r="AH39" s="146"/>
      <c r="AI39" s="281"/>
      <c r="AJ39" s="137"/>
      <c r="AK39" s="137"/>
    </row>
    <row r="40" spans="2:37" s="137" customFormat="1" x14ac:dyDescent="0.25">
      <c r="B40" s="943" t="s">
        <v>24</v>
      </c>
      <c r="C40" s="144">
        <v>306.77</v>
      </c>
      <c r="D40" s="137">
        <v>348.37</v>
      </c>
      <c r="E40" s="137">
        <v>461.67</v>
      </c>
      <c r="F40" s="137">
        <v>539.28</v>
      </c>
      <c r="G40" s="137">
        <v>633.44000000000005</v>
      </c>
      <c r="H40" s="137">
        <v>590.25</v>
      </c>
      <c r="I40" s="137">
        <v>544.48</v>
      </c>
      <c r="J40" s="137">
        <v>690.16</v>
      </c>
      <c r="K40" s="137">
        <v>666.47</v>
      </c>
      <c r="L40" s="137">
        <v>728.59</v>
      </c>
      <c r="M40" s="137">
        <v>652.79</v>
      </c>
      <c r="N40" s="137">
        <v>913.57</v>
      </c>
      <c r="O40" s="137">
        <v>856.47</v>
      </c>
      <c r="P40" s="355">
        <v>949.78</v>
      </c>
      <c r="Q40" s="138"/>
      <c r="S40" s="72">
        <v>188.05</v>
      </c>
      <c r="T40" s="73">
        <v>338.66</v>
      </c>
      <c r="U40" s="73">
        <v>425.24</v>
      </c>
      <c r="V40" s="74">
        <v>949.78</v>
      </c>
      <c r="W40" s="397">
        <v>210.45</v>
      </c>
      <c r="X40" s="396">
        <v>563.74</v>
      </c>
      <c r="Y40" s="396">
        <v>867.36</v>
      </c>
      <c r="Z40" s="494"/>
      <c r="AB40" s="72">
        <v>188.05</v>
      </c>
      <c r="AC40" s="73">
        <v>150.61000000000001</v>
      </c>
      <c r="AD40" s="73">
        <v>86.58</v>
      </c>
      <c r="AE40" s="74">
        <v>524.54</v>
      </c>
      <c r="AF40" s="397">
        <v>210.45</v>
      </c>
      <c r="AG40" s="396">
        <v>353.29</v>
      </c>
      <c r="AH40" s="396">
        <v>303.62</v>
      </c>
      <c r="AI40" s="1049"/>
    </row>
    <row r="41" spans="2:37" s="96" customFormat="1" x14ac:dyDescent="0.25">
      <c r="B41" s="253" t="s">
        <v>25</v>
      </c>
      <c r="C41" s="176">
        <v>0.79</v>
      </c>
      <c r="D41" s="176">
        <v>0.8</v>
      </c>
      <c r="E41" s="176">
        <v>0.82</v>
      </c>
      <c r="F41" s="176">
        <v>0.85</v>
      </c>
      <c r="G41" s="176">
        <v>0.81</v>
      </c>
      <c r="H41" s="176">
        <v>0.72</v>
      </c>
      <c r="I41" s="176">
        <v>0.73</v>
      </c>
      <c r="J41" s="176">
        <v>0.83</v>
      </c>
      <c r="K41" s="176">
        <v>0.73</v>
      </c>
      <c r="L41" s="176">
        <v>0.77</v>
      </c>
      <c r="M41" s="176">
        <v>0.73</v>
      </c>
      <c r="N41" s="176">
        <v>0.99</v>
      </c>
      <c r="O41" s="176">
        <v>1.04</v>
      </c>
      <c r="P41" s="554">
        <v>1.03</v>
      </c>
      <c r="Q41" s="178"/>
      <c r="R41" s="176"/>
      <c r="S41" s="555">
        <v>0.74</v>
      </c>
      <c r="T41" s="554">
        <v>0.75</v>
      </c>
      <c r="U41" s="554">
        <v>0.71</v>
      </c>
      <c r="V41" s="556">
        <v>1.03</v>
      </c>
      <c r="W41" s="181">
        <v>0.72</v>
      </c>
      <c r="X41" s="182">
        <v>0.89</v>
      </c>
      <c r="Y41" s="182">
        <v>1</v>
      </c>
      <c r="Z41" s="183"/>
      <c r="AA41" s="176"/>
      <c r="AB41" s="555">
        <v>0.74</v>
      </c>
      <c r="AC41" s="554">
        <v>0.75</v>
      </c>
      <c r="AD41" s="554">
        <v>0.61</v>
      </c>
      <c r="AE41" s="556">
        <v>1.58</v>
      </c>
      <c r="AF41" s="181">
        <v>0.72</v>
      </c>
      <c r="AG41" s="182">
        <v>1.03</v>
      </c>
      <c r="AH41" s="182">
        <v>1.3</v>
      </c>
      <c r="AI41" s="1052"/>
      <c r="AJ41" s="167"/>
      <c r="AK41" s="137"/>
    </row>
    <row r="42" spans="2:37" x14ac:dyDescent="0.25">
      <c r="B42" s="557"/>
      <c r="C42" s="422"/>
      <c r="D42" s="107"/>
      <c r="E42" s="107"/>
      <c r="F42" s="107"/>
      <c r="G42" s="107"/>
      <c r="H42" s="107"/>
      <c r="I42" s="107"/>
      <c r="J42" s="107"/>
      <c r="K42" s="107"/>
      <c r="L42" s="107"/>
      <c r="M42" s="107"/>
      <c r="N42" s="107"/>
      <c r="O42" s="107"/>
      <c r="P42" s="558"/>
      <c r="Q42" s="559"/>
      <c r="R42" s="107"/>
      <c r="S42" s="560"/>
      <c r="T42" s="558"/>
      <c r="U42" s="558"/>
      <c r="V42" s="561"/>
      <c r="W42" s="562"/>
      <c r="X42" s="563"/>
      <c r="Y42" s="563"/>
      <c r="Z42" s="564"/>
      <c r="AA42" s="107"/>
      <c r="AB42" s="560"/>
      <c r="AC42" s="558"/>
      <c r="AD42" s="558"/>
      <c r="AE42" s="561"/>
      <c r="AF42" s="562"/>
      <c r="AG42" s="563"/>
      <c r="AH42" s="563"/>
      <c r="AI42" s="1053"/>
      <c r="AJ42" s="501"/>
      <c r="AK42" s="137"/>
    </row>
    <row r="43" spans="2:37" s="126" customFormat="1" x14ac:dyDescent="0.25">
      <c r="B43" s="568" t="s">
        <v>59</v>
      </c>
      <c r="C43" s="120">
        <v>0.81</v>
      </c>
      <c r="D43" s="117">
        <v>0.18</v>
      </c>
      <c r="E43" s="117">
        <v>0.16</v>
      </c>
      <c r="F43" s="117">
        <v>0.27</v>
      </c>
      <c r="G43" s="117">
        <v>0</v>
      </c>
      <c r="H43" s="117">
        <v>-0.1</v>
      </c>
      <c r="I43" s="872">
        <v>-0.02</v>
      </c>
      <c r="J43" s="872">
        <v>-0.02</v>
      </c>
      <c r="K43" s="149">
        <v>-4.8</v>
      </c>
      <c r="L43" s="117">
        <v>-0.18</v>
      </c>
      <c r="M43" s="117">
        <v>-0.62</v>
      </c>
      <c r="N43" s="149">
        <v>-1.23</v>
      </c>
      <c r="O43" s="117">
        <v>-0.69</v>
      </c>
      <c r="P43" s="28">
        <v>-0.8</v>
      </c>
      <c r="Q43" s="389"/>
      <c r="S43" s="27">
        <v>-0.06</v>
      </c>
      <c r="T43" s="28">
        <v>-0.47</v>
      </c>
      <c r="U43" s="28">
        <v>-0.54</v>
      </c>
      <c r="V43" s="26">
        <v>-0.8</v>
      </c>
      <c r="W43" s="552">
        <v>-0.06</v>
      </c>
      <c r="X43" s="391">
        <v>-0.54</v>
      </c>
      <c r="Y43" s="153">
        <v>-2.2200000000000002</v>
      </c>
      <c r="Z43" s="154"/>
      <c r="AB43" s="27">
        <v>-0.06</v>
      </c>
      <c r="AC43" s="28">
        <v>-0.41</v>
      </c>
      <c r="AD43" s="28">
        <v>-0.06</v>
      </c>
      <c r="AE43" s="26">
        <v>-0.26</v>
      </c>
      <c r="AF43" s="552">
        <v>-0.06</v>
      </c>
      <c r="AG43" s="391">
        <v>-0.48</v>
      </c>
      <c r="AH43" s="391">
        <v>-1.68</v>
      </c>
      <c r="AI43" s="1050"/>
      <c r="AJ43" s="137"/>
      <c r="AK43" s="137"/>
    </row>
    <row r="44" spans="2:37" s="126" customFormat="1" x14ac:dyDescent="0.25">
      <c r="B44" s="568" t="s">
        <v>60</v>
      </c>
      <c r="C44" s="148">
        <v>-120.08</v>
      </c>
      <c r="D44" s="149">
        <v>-154.09</v>
      </c>
      <c r="E44" s="149">
        <v>-209.19</v>
      </c>
      <c r="F44" s="149">
        <v>-252.23</v>
      </c>
      <c r="G44" s="149">
        <v>-260.14</v>
      </c>
      <c r="H44" s="149">
        <v>-235.8</v>
      </c>
      <c r="I44" s="149">
        <v>-270.8</v>
      </c>
      <c r="J44" s="149">
        <v>-291.27999999999997</v>
      </c>
      <c r="K44" s="149">
        <v>-303.17</v>
      </c>
      <c r="L44" s="149">
        <v>-294.7</v>
      </c>
      <c r="M44" s="149">
        <v>-253.47</v>
      </c>
      <c r="N44" s="149">
        <v>-255.2</v>
      </c>
      <c r="O44" s="149">
        <v>-222.9</v>
      </c>
      <c r="P44" s="69">
        <v>-252.06</v>
      </c>
      <c r="Q44" s="389"/>
      <c r="S44" s="68">
        <v>-62.65</v>
      </c>
      <c r="T44" s="69">
        <v>-126.83</v>
      </c>
      <c r="U44" s="69">
        <v>-189.33</v>
      </c>
      <c r="V44" s="70">
        <v>-252.06</v>
      </c>
      <c r="W44" s="152">
        <v>-62.08</v>
      </c>
      <c r="X44" s="153">
        <v>-124.39</v>
      </c>
      <c r="Y44" s="153">
        <v>-187.95</v>
      </c>
      <c r="Z44" s="154"/>
      <c r="AB44" s="68">
        <v>-62.65</v>
      </c>
      <c r="AC44" s="69">
        <v>-64.17</v>
      </c>
      <c r="AD44" s="69">
        <v>-62.5</v>
      </c>
      <c r="AE44" s="70">
        <v>-62.73</v>
      </c>
      <c r="AF44" s="152">
        <v>-62.08</v>
      </c>
      <c r="AG44" s="153">
        <v>-62.32</v>
      </c>
      <c r="AH44" s="153">
        <v>-63.56</v>
      </c>
      <c r="AI44" s="1050"/>
      <c r="AJ44" s="137"/>
      <c r="AK44" s="137"/>
    </row>
    <row r="45" spans="2:37" s="126" customFormat="1" x14ac:dyDescent="0.25">
      <c r="B45" s="568" t="s">
        <v>61</v>
      </c>
      <c r="C45" s="120">
        <v>0.7</v>
      </c>
      <c r="D45" s="117">
        <v>0.81</v>
      </c>
      <c r="E45" s="149">
        <v>1.54</v>
      </c>
      <c r="F45" s="149">
        <v>1.3</v>
      </c>
      <c r="G45" s="149">
        <v>1.1200000000000001</v>
      </c>
      <c r="H45" s="149">
        <v>1.1000000000000001</v>
      </c>
      <c r="I45" s="149">
        <v>1.6</v>
      </c>
      <c r="J45" s="149">
        <v>1.99</v>
      </c>
      <c r="K45" s="149">
        <v>1.28</v>
      </c>
      <c r="L45" s="149">
        <v>3.31</v>
      </c>
      <c r="M45" s="117">
        <v>0.66</v>
      </c>
      <c r="N45" s="149">
        <v>0.96</v>
      </c>
      <c r="O45" s="117">
        <v>0.61</v>
      </c>
      <c r="P45" s="28">
        <v>0.61</v>
      </c>
      <c r="Q45" s="389"/>
      <c r="S45" s="27">
        <v>0.15</v>
      </c>
      <c r="T45" s="28">
        <v>0.3</v>
      </c>
      <c r="U45" s="28">
        <v>0.46</v>
      </c>
      <c r="V45" s="26">
        <v>0.61</v>
      </c>
      <c r="W45" s="552">
        <v>0.22</v>
      </c>
      <c r="X45" s="391">
        <v>0.45</v>
      </c>
      <c r="Y45" s="391">
        <v>0.68</v>
      </c>
      <c r="Z45" s="154"/>
      <c r="AB45" s="27">
        <v>0.15</v>
      </c>
      <c r="AC45" s="28">
        <v>0.15</v>
      </c>
      <c r="AD45" s="28">
        <v>0.15</v>
      </c>
      <c r="AE45" s="26">
        <v>0.15</v>
      </c>
      <c r="AF45" s="552">
        <v>0.22</v>
      </c>
      <c r="AG45" s="391">
        <v>0.23</v>
      </c>
      <c r="AH45" s="391">
        <v>0.23</v>
      </c>
      <c r="AI45" s="1050"/>
      <c r="AJ45" s="137"/>
      <c r="AK45" s="137"/>
    </row>
    <row r="46" spans="2:37" s="126" customFormat="1" x14ac:dyDescent="0.25">
      <c r="B46" s="942"/>
      <c r="C46" s="125"/>
      <c r="P46" s="375"/>
      <c r="Q46" s="127"/>
      <c r="S46" s="374"/>
      <c r="T46" s="375"/>
      <c r="U46" s="375"/>
      <c r="V46" s="935"/>
      <c r="W46" s="145"/>
      <c r="X46" s="146"/>
      <c r="Y46" s="146"/>
      <c r="Z46" s="147"/>
      <c r="AB46" s="374"/>
      <c r="AC46" s="375"/>
      <c r="AD46" s="375"/>
      <c r="AE46" s="935"/>
      <c r="AF46" s="145"/>
      <c r="AG46" s="146"/>
      <c r="AH46" s="146"/>
      <c r="AI46" s="281"/>
      <c r="AJ46" s="137"/>
      <c r="AK46" s="137"/>
    </row>
    <row r="47" spans="2:37" s="137" customFormat="1" x14ac:dyDescent="0.25">
      <c r="B47" s="943" t="s">
        <v>26</v>
      </c>
      <c r="C47" s="144">
        <v>188.2</v>
      </c>
      <c r="D47" s="137">
        <v>195.27</v>
      </c>
      <c r="E47" s="137">
        <v>254.17</v>
      </c>
      <c r="F47" s="137">
        <v>288.61</v>
      </c>
      <c r="G47" s="137">
        <v>374.42</v>
      </c>
      <c r="H47" s="137">
        <v>355.45</v>
      </c>
      <c r="I47" s="137">
        <v>275.26</v>
      </c>
      <c r="J47" s="137">
        <v>400.85</v>
      </c>
      <c r="K47" s="137">
        <v>359.79</v>
      </c>
      <c r="L47" s="137">
        <v>437.02</v>
      </c>
      <c r="M47" s="137">
        <v>399.37</v>
      </c>
      <c r="N47" s="137">
        <v>658.09</v>
      </c>
      <c r="O47" s="137">
        <v>633.49</v>
      </c>
      <c r="P47" s="355">
        <v>697.53</v>
      </c>
      <c r="Q47" s="138"/>
      <c r="S47" s="937">
        <v>125.49</v>
      </c>
      <c r="T47" s="355">
        <v>211.66</v>
      </c>
      <c r="U47" s="355">
        <v>235.83</v>
      </c>
      <c r="V47" s="938">
        <v>697.53</v>
      </c>
      <c r="W47" s="141">
        <v>148.53</v>
      </c>
      <c r="X47" s="142">
        <v>439.25</v>
      </c>
      <c r="Y47" s="142">
        <v>677.86</v>
      </c>
      <c r="Z47" s="143"/>
      <c r="AB47" s="937">
        <v>125.49</v>
      </c>
      <c r="AC47" s="355">
        <v>86.18</v>
      </c>
      <c r="AD47" s="355">
        <v>24.17</v>
      </c>
      <c r="AE47" s="938">
        <v>461.7</v>
      </c>
      <c r="AF47" s="141">
        <v>148.53</v>
      </c>
      <c r="AG47" s="142">
        <v>290.70999999999998</v>
      </c>
      <c r="AH47" s="142">
        <v>238.61</v>
      </c>
      <c r="AI47" s="1054"/>
    </row>
    <row r="48" spans="2:37" x14ac:dyDescent="0.25">
      <c r="B48" s="244"/>
      <c r="C48" s="232"/>
      <c r="D48" s="233"/>
      <c r="E48" s="233"/>
      <c r="F48" s="233"/>
      <c r="G48" s="233"/>
      <c r="H48" s="233"/>
      <c r="I48" s="233"/>
      <c r="J48" s="233"/>
      <c r="K48" s="233"/>
      <c r="L48" s="233"/>
      <c r="M48" s="233"/>
      <c r="N48" s="233"/>
      <c r="O48" s="233"/>
      <c r="P48" s="233"/>
      <c r="Q48" s="235"/>
      <c r="S48" s="245"/>
      <c r="T48" s="236"/>
      <c r="U48" s="236"/>
      <c r="V48" s="246"/>
      <c r="W48" s="245"/>
      <c r="X48" s="236"/>
      <c r="Y48" s="236"/>
      <c r="Z48" s="246"/>
      <c r="AB48" s="245"/>
      <c r="AC48" s="236"/>
      <c r="AD48" s="236"/>
      <c r="AE48" s="246"/>
      <c r="AF48" s="245"/>
      <c r="AG48" s="236"/>
      <c r="AH48" s="236"/>
      <c r="AI48" s="868"/>
    </row>
    <row r="49" spans="2:35" ht="13.5" customHeight="1" x14ac:dyDescent="0.25">
      <c r="B49" s="1016" t="s">
        <v>243</v>
      </c>
      <c r="C49" s="1015"/>
      <c r="D49" s="1015"/>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c r="AI49" s="1015"/>
    </row>
    <row r="50" spans="2:35" x14ac:dyDescent="0.25">
      <c r="B50" s="1015"/>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row>
    <row r="52" spans="2:35" x14ac:dyDescent="0.25">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x14ac:dyDescent="0.25">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x14ac:dyDescent="0.25">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sheetData>
  <pageMargins left="0.59055118110236227" right="0.59055118110236227" top="0.78740157480314965" bottom="0" header="0.39370078740157483" footer="0.39370078740157483"/>
  <pageSetup paperSize="9" scale="34" orientation="landscape" r:id="rId1"/>
  <headerFooter>
    <oddHeader>&amp;C&amp;"Calibri,Regular"&amp;16&amp;A</oddHead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pageSetUpPr fitToPage="1"/>
  </sheetPr>
  <dimension ref="B1:AK45"/>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76" customWidth="1"/>
    <col min="2" max="2" width="58.54296875" style="76" customWidth="1"/>
    <col min="3" max="17" width="10.54296875" style="76" customWidth="1"/>
    <col min="18" max="18" width="3.1796875" style="76" customWidth="1"/>
    <col min="19" max="26" width="10.54296875" style="76" customWidth="1"/>
    <col min="27" max="27" width="3.1796875" style="76" customWidth="1"/>
    <col min="28" max="35" width="10.54296875" style="76" customWidth="1"/>
    <col min="36" max="16384" width="9.1796875" style="76"/>
  </cols>
  <sheetData>
    <row r="1" spans="2:37" ht="15.75" customHeight="1" x14ac:dyDescent="0.25"/>
    <row r="2" spans="2:37" s="16" customFormat="1" ht="15.75" customHeight="1" x14ac:dyDescent="0.25">
      <c r="B2" s="960" t="s">
        <v>95</v>
      </c>
      <c r="C2" s="969">
        <v>2008</v>
      </c>
      <c r="D2" s="970">
        <v>2009</v>
      </c>
      <c r="E2" s="970">
        <v>2010</v>
      </c>
      <c r="F2" s="971">
        <v>2011</v>
      </c>
      <c r="G2" s="971">
        <v>2012</v>
      </c>
      <c r="H2" s="971">
        <v>2013</v>
      </c>
      <c r="I2" s="971">
        <v>2014</v>
      </c>
      <c r="J2" s="971">
        <v>2015</v>
      </c>
      <c r="K2" s="971">
        <v>2016</v>
      </c>
      <c r="L2" s="971">
        <v>2017</v>
      </c>
      <c r="M2" s="971">
        <v>2018</v>
      </c>
      <c r="N2" s="971">
        <v>2019</v>
      </c>
      <c r="O2" s="971">
        <v>2020</v>
      </c>
      <c r="P2" s="971">
        <v>2021</v>
      </c>
      <c r="Q2" s="971">
        <v>2022</v>
      </c>
      <c r="S2" s="953" t="s">
        <v>8</v>
      </c>
      <c r="T2" s="954" t="s">
        <v>9</v>
      </c>
      <c r="U2" s="954" t="s">
        <v>10</v>
      </c>
      <c r="V2" s="955" t="s">
        <v>11</v>
      </c>
      <c r="W2" s="953" t="s">
        <v>12</v>
      </c>
      <c r="X2" s="954" t="s">
        <v>13</v>
      </c>
      <c r="Y2" s="954" t="s">
        <v>14</v>
      </c>
      <c r="Z2" s="955" t="s">
        <v>15</v>
      </c>
      <c r="AB2"/>
      <c r="AC2"/>
      <c r="AD2"/>
      <c r="AE2"/>
      <c r="AF2"/>
      <c r="AG2"/>
      <c r="AH2"/>
      <c r="AI2"/>
    </row>
    <row r="3" spans="2:37" x14ac:dyDescent="0.25">
      <c r="B3" s="570"/>
      <c r="C3" s="571"/>
      <c r="D3" s="310"/>
      <c r="E3" s="310"/>
      <c r="F3" s="310"/>
      <c r="G3" s="310"/>
      <c r="H3" s="310"/>
      <c r="I3" s="310"/>
      <c r="J3" s="310"/>
      <c r="K3" s="310"/>
      <c r="L3" s="310"/>
      <c r="M3" s="310"/>
      <c r="N3" s="310"/>
      <c r="O3" s="310"/>
      <c r="P3" s="310"/>
      <c r="Q3" s="572"/>
      <c r="S3" s="573"/>
      <c r="T3" s="279"/>
      <c r="U3" s="279"/>
      <c r="V3" s="574"/>
      <c r="W3" s="575"/>
      <c r="X3" s="576"/>
      <c r="Y3" s="576"/>
      <c r="Z3" s="577"/>
      <c r="AB3"/>
      <c r="AC3"/>
      <c r="AD3"/>
      <c r="AE3"/>
      <c r="AF3"/>
      <c r="AG3"/>
      <c r="AH3"/>
      <c r="AI3"/>
    </row>
    <row r="4" spans="2:37" s="137" customFormat="1" x14ac:dyDescent="0.25">
      <c r="B4" s="578" t="s">
        <v>169</v>
      </c>
      <c r="C4" s="454">
        <v>1691.9</v>
      </c>
      <c r="D4" s="455">
        <v>1861</v>
      </c>
      <c r="E4" s="455">
        <v>2049.61</v>
      </c>
      <c r="F4" s="455">
        <v>2200.94</v>
      </c>
      <c r="G4" s="455">
        <v>2310.44</v>
      </c>
      <c r="H4" s="455">
        <v>2194.0700000000002</v>
      </c>
      <c r="I4" s="455">
        <v>2194.0700000000002</v>
      </c>
      <c r="J4" s="455">
        <v>2194.2199999999998</v>
      </c>
      <c r="K4" s="455">
        <v>2194.2199999999998</v>
      </c>
      <c r="L4" s="455">
        <v>2243.7199999999998</v>
      </c>
      <c r="M4" s="455">
        <v>2311.52</v>
      </c>
      <c r="N4" s="455">
        <v>1974.2</v>
      </c>
      <c r="O4" s="579">
        <v>2137.37</v>
      </c>
      <c r="P4" s="579">
        <v>2193.61</v>
      </c>
      <c r="Q4" s="580"/>
      <c r="S4" s="581">
        <v>2137.19</v>
      </c>
      <c r="T4" s="579">
        <v>2137.19</v>
      </c>
      <c r="U4" s="579">
        <v>2177.4899999999998</v>
      </c>
      <c r="V4" s="580">
        <v>2193.61</v>
      </c>
      <c r="W4" s="582">
        <v>2218.81</v>
      </c>
      <c r="X4" s="583">
        <v>2057.98</v>
      </c>
      <c r="Y4" s="583">
        <v>2057.98</v>
      </c>
      <c r="Z4" s="584"/>
      <c r="AB4"/>
      <c r="AC4"/>
      <c r="AD4"/>
      <c r="AE4"/>
      <c r="AF4"/>
      <c r="AG4"/>
      <c r="AH4"/>
      <c r="AI4"/>
    </row>
    <row r="5" spans="2:37" x14ac:dyDescent="0.25">
      <c r="AB5"/>
      <c r="AC5"/>
      <c r="AD5"/>
      <c r="AE5"/>
      <c r="AF5"/>
      <c r="AG5"/>
      <c r="AH5"/>
      <c r="AI5"/>
      <c r="AJ5" s="501"/>
    </row>
    <row r="6" spans="2:37" x14ac:dyDescent="0.25">
      <c r="B6" s="972" t="s">
        <v>170</v>
      </c>
      <c r="C6" s="970">
        <v>2008</v>
      </c>
      <c r="D6" s="970">
        <v>2009</v>
      </c>
      <c r="E6" s="970">
        <v>2010</v>
      </c>
      <c r="F6" s="971">
        <v>2011</v>
      </c>
      <c r="G6" s="971">
        <v>2012</v>
      </c>
      <c r="H6" s="971">
        <v>2013</v>
      </c>
      <c r="I6" s="971">
        <v>2014</v>
      </c>
      <c r="J6" s="971">
        <v>2015</v>
      </c>
      <c r="K6" s="971">
        <v>2016</v>
      </c>
      <c r="L6" s="971">
        <v>2017</v>
      </c>
      <c r="M6" s="971">
        <v>2018</v>
      </c>
      <c r="N6" s="971">
        <v>2019</v>
      </c>
      <c r="O6" s="971">
        <v>2020</v>
      </c>
      <c r="P6" s="971">
        <v>2021</v>
      </c>
      <c r="Q6" s="971">
        <v>2022</v>
      </c>
      <c r="R6" s="16"/>
      <c r="S6" s="953" t="s">
        <v>8</v>
      </c>
      <c r="T6" s="954" t="s">
        <v>9</v>
      </c>
      <c r="U6" s="954" t="s">
        <v>10</v>
      </c>
      <c r="V6" s="955" t="s">
        <v>11</v>
      </c>
      <c r="W6" s="953" t="s">
        <v>12</v>
      </c>
      <c r="X6" s="954" t="s">
        <v>13</v>
      </c>
      <c r="Y6" s="954" t="s">
        <v>14</v>
      </c>
      <c r="Z6" s="955" t="s">
        <v>15</v>
      </c>
      <c r="AA6" s="16"/>
      <c r="AB6"/>
      <c r="AC6"/>
      <c r="AD6"/>
      <c r="AE6"/>
      <c r="AF6"/>
      <c r="AG6"/>
      <c r="AH6"/>
      <c r="AI6"/>
      <c r="AJ6" s="501"/>
    </row>
    <row r="7" spans="2:37" x14ac:dyDescent="0.25">
      <c r="B7" s="585"/>
      <c r="C7" s="571"/>
      <c r="D7" s="310"/>
      <c r="E7" s="310"/>
      <c r="F7" s="586"/>
      <c r="G7" s="586"/>
      <c r="H7" s="586"/>
      <c r="I7" s="586"/>
      <c r="J7" s="586"/>
      <c r="K7" s="586"/>
      <c r="L7" s="586"/>
      <c r="M7" s="586"/>
      <c r="N7" s="586"/>
      <c r="O7" s="586"/>
      <c r="P7" s="586"/>
      <c r="Q7" s="587"/>
      <c r="S7" s="571"/>
      <c r="T7" s="310"/>
      <c r="U7" s="310"/>
      <c r="V7" s="572"/>
      <c r="W7" s="588"/>
      <c r="X7" s="589"/>
      <c r="Y7" s="589"/>
      <c r="Z7" s="590"/>
      <c r="AB7"/>
      <c r="AC7"/>
      <c r="AD7"/>
      <c r="AE7"/>
      <c r="AF7"/>
      <c r="AG7"/>
      <c r="AH7"/>
      <c r="AI7"/>
      <c r="AJ7" s="501"/>
    </row>
    <row r="8" spans="2:37" s="167" customFormat="1" x14ac:dyDescent="0.25">
      <c r="B8" s="591" t="s">
        <v>171</v>
      </c>
      <c r="C8" s="592">
        <v>0.26</v>
      </c>
      <c r="D8" s="593">
        <v>0.26</v>
      </c>
      <c r="E8" s="593">
        <v>0.27</v>
      </c>
      <c r="F8" s="594">
        <v>0.25</v>
      </c>
      <c r="G8" s="594">
        <v>0.27</v>
      </c>
      <c r="H8" s="594">
        <v>0.28999999999999998</v>
      </c>
      <c r="I8" s="594">
        <v>0.28000000000000003</v>
      </c>
      <c r="J8" s="594">
        <v>0.26</v>
      </c>
      <c r="K8" s="594">
        <v>0.26</v>
      </c>
      <c r="L8" s="594">
        <v>0.27</v>
      </c>
      <c r="M8" s="594">
        <v>0.26</v>
      </c>
      <c r="N8" s="594">
        <v>0.28000000000000003</v>
      </c>
      <c r="O8" s="594">
        <v>0.25</v>
      </c>
      <c r="P8" s="594">
        <v>0.26</v>
      </c>
      <c r="Q8" s="595"/>
      <c r="R8" s="169"/>
      <c r="S8" s="592">
        <v>0.33</v>
      </c>
      <c r="T8" s="593">
        <v>0.28000000000000003</v>
      </c>
      <c r="U8" s="593">
        <v>0.25</v>
      </c>
      <c r="V8" s="596">
        <v>0.26</v>
      </c>
      <c r="W8" s="597">
        <v>0.3</v>
      </c>
      <c r="X8" s="598">
        <v>0.26</v>
      </c>
      <c r="Y8" s="598">
        <v>0.25</v>
      </c>
      <c r="Z8" s="599"/>
      <c r="AB8"/>
      <c r="AC8"/>
      <c r="AD8"/>
      <c r="AE8"/>
      <c r="AF8"/>
      <c r="AG8"/>
      <c r="AH8"/>
      <c r="AI8"/>
    </row>
    <row r="9" spans="2:37" x14ac:dyDescent="0.25">
      <c r="AJ9" s="501"/>
    </row>
    <row r="10" spans="2:37" x14ac:dyDescent="0.25">
      <c r="B10" s="972" t="s">
        <v>172</v>
      </c>
      <c r="C10" s="970">
        <v>2008</v>
      </c>
      <c r="D10" s="970">
        <v>2009</v>
      </c>
      <c r="E10" s="970">
        <v>2010</v>
      </c>
      <c r="F10" s="971">
        <v>2011</v>
      </c>
      <c r="G10" s="971">
        <v>2012</v>
      </c>
      <c r="H10" s="971">
        <v>2013</v>
      </c>
      <c r="I10" s="971">
        <v>2014</v>
      </c>
      <c r="J10" s="971">
        <v>2015</v>
      </c>
      <c r="K10" s="971">
        <v>2016</v>
      </c>
      <c r="L10" s="971">
        <v>2017</v>
      </c>
      <c r="M10" s="971">
        <v>2018</v>
      </c>
      <c r="N10" s="971">
        <v>2019</v>
      </c>
      <c r="O10" s="971">
        <v>2020</v>
      </c>
      <c r="P10" s="971">
        <v>2021</v>
      </c>
      <c r="Q10" s="971">
        <v>2022</v>
      </c>
      <c r="R10" s="16"/>
      <c r="S10" s="953" t="s">
        <v>8</v>
      </c>
      <c r="T10" s="954" t="s">
        <v>9</v>
      </c>
      <c r="U10" s="954" t="s">
        <v>10</v>
      </c>
      <c r="V10" s="955" t="s">
        <v>11</v>
      </c>
      <c r="W10" s="953" t="s">
        <v>12</v>
      </c>
      <c r="X10" s="954" t="s">
        <v>13</v>
      </c>
      <c r="Y10" s="954" t="s">
        <v>14</v>
      </c>
      <c r="Z10" s="955" t="s">
        <v>15</v>
      </c>
      <c r="AA10" s="16"/>
      <c r="AB10" s="953" t="s">
        <v>8</v>
      </c>
      <c r="AC10" s="954" t="s">
        <v>16</v>
      </c>
      <c r="AD10" s="954" t="s">
        <v>17</v>
      </c>
      <c r="AE10" s="956" t="s">
        <v>18</v>
      </c>
      <c r="AF10" s="954" t="s">
        <v>12</v>
      </c>
      <c r="AG10" s="954" t="s">
        <v>19</v>
      </c>
      <c r="AH10" s="954" t="s">
        <v>20</v>
      </c>
      <c r="AI10" s="1047" t="s">
        <v>21</v>
      </c>
      <c r="AJ10" s="501"/>
    </row>
    <row r="11" spans="2:37" s="305" customFormat="1" x14ac:dyDescent="0.25">
      <c r="B11" s="84"/>
      <c r="C11" s="600"/>
      <c r="D11" s="157"/>
      <c r="E11" s="157"/>
      <c r="F11" s="489"/>
      <c r="G11" s="489"/>
      <c r="H11" s="489"/>
      <c r="I11" s="489"/>
      <c r="J11" s="489"/>
      <c r="K11" s="489"/>
      <c r="L11" s="489"/>
      <c r="M11" s="489"/>
      <c r="N11" s="489"/>
      <c r="O11" s="489"/>
      <c r="P11" s="489"/>
      <c r="Q11" s="601"/>
      <c r="R11" s="157"/>
      <c r="S11" s="602"/>
      <c r="T11" s="489"/>
      <c r="U11" s="489"/>
      <c r="V11" s="601"/>
      <c r="W11" s="603"/>
      <c r="X11" s="604"/>
      <c r="Y11" s="604"/>
      <c r="Z11" s="605"/>
      <c r="AA11" s="155"/>
      <c r="AB11" s="603"/>
      <c r="AC11" s="604"/>
      <c r="AD11" s="604"/>
      <c r="AE11" s="605"/>
      <c r="AF11" s="603"/>
      <c r="AG11" s="604"/>
      <c r="AH11" s="604"/>
      <c r="AI11" s="1057"/>
      <c r="AJ11" s="501"/>
    </row>
    <row r="12" spans="2:37" s="137" customFormat="1" x14ac:dyDescent="0.25">
      <c r="B12" s="684" t="s">
        <v>176</v>
      </c>
      <c r="C12" s="606" t="s">
        <v>230</v>
      </c>
      <c r="D12" s="149" t="s">
        <v>230</v>
      </c>
      <c r="E12" s="149" t="s">
        <v>230</v>
      </c>
      <c r="F12" s="149" t="s">
        <v>230</v>
      </c>
      <c r="G12" s="149" t="s">
        <v>230</v>
      </c>
      <c r="H12" s="149" t="s">
        <v>230</v>
      </c>
      <c r="I12" s="149">
        <v>4746.88</v>
      </c>
      <c r="J12" s="149">
        <v>4437.8500000000004</v>
      </c>
      <c r="K12" s="149">
        <v>4528.46</v>
      </c>
      <c r="L12" s="149">
        <v>4691.7299999999996</v>
      </c>
      <c r="M12" s="149">
        <v>4668.9799999999996</v>
      </c>
      <c r="N12" s="149">
        <v>4478.1899999999996</v>
      </c>
      <c r="O12" s="149">
        <v>3423.31</v>
      </c>
      <c r="P12" s="149">
        <v>3485.28</v>
      </c>
      <c r="Q12" s="607"/>
      <c r="R12" s="126"/>
      <c r="S12" s="606">
        <v>1093.92</v>
      </c>
      <c r="T12" s="149">
        <v>1839.93</v>
      </c>
      <c r="U12" s="149">
        <v>2452.06</v>
      </c>
      <c r="V12" s="607">
        <v>3485.28</v>
      </c>
      <c r="W12" s="608">
        <v>966.4</v>
      </c>
      <c r="X12" s="153">
        <v>1190.1199999999999</v>
      </c>
      <c r="Y12" s="153">
        <v>1588.42</v>
      </c>
      <c r="Z12" s="609"/>
      <c r="AA12" s="126"/>
      <c r="AB12" s="606">
        <v>1093.92</v>
      </c>
      <c r="AC12" s="149">
        <v>746.01</v>
      </c>
      <c r="AD12" s="149">
        <v>612.13</v>
      </c>
      <c r="AE12" s="607">
        <v>1033.22</v>
      </c>
      <c r="AF12" s="608">
        <v>966.4</v>
      </c>
      <c r="AG12" s="153">
        <v>223.72</v>
      </c>
      <c r="AH12" s="153">
        <v>398.31</v>
      </c>
      <c r="AI12" s="1050"/>
    </row>
    <row r="13" spans="2:37" s="345" customFormat="1" x14ac:dyDescent="0.25">
      <c r="B13" s="685" t="s">
        <v>177</v>
      </c>
      <c r="C13" s="610" t="s">
        <v>230</v>
      </c>
      <c r="D13" s="611" t="s">
        <v>230</v>
      </c>
      <c r="E13" s="611" t="s">
        <v>230</v>
      </c>
      <c r="F13" s="611" t="s">
        <v>230</v>
      </c>
      <c r="G13" s="611" t="s">
        <v>230</v>
      </c>
      <c r="H13" s="611" t="s">
        <v>230</v>
      </c>
      <c r="I13" s="611">
        <v>4097.07</v>
      </c>
      <c r="J13" s="611">
        <v>4099.8</v>
      </c>
      <c r="K13" s="611">
        <v>4099.8</v>
      </c>
      <c r="L13" s="611">
        <v>4139.8100000000004</v>
      </c>
      <c r="M13" s="611">
        <v>4204.59</v>
      </c>
      <c r="N13" s="611">
        <v>3857.94</v>
      </c>
      <c r="O13" s="611">
        <v>3418.67</v>
      </c>
      <c r="P13" s="611">
        <v>3404.58</v>
      </c>
      <c r="Q13" s="612"/>
      <c r="R13" s="318"/>
      <c r="S13" s="610">
        <v>995.04</v>
      </c>
      <c r="T13" s="611">
        <v>1802.91</v>
      </c>
      <c r="U13" s="611">
        <v>2461.4699999999998</v>
      </c>
      <c r="V13" s="612">
        <v>3404.58</v>
      </c>
      <c r="W13" s="613">
        <v>991.59</v>
      </c>
      <c r="X13" s="614">
        <v>1250.23</v>
      </c>
      <c r="Y13" s="614">
        <v>1634.85</v>
      </c>
      <c r="Z13" s="615"/>
      <c r="AA13" s="318"/>
      <c r="AB13" s="610">
        <v>995.04</v>
      </c>
      <c r="AC13" s="611">
        <v>807.88</v>
      </c>
      <c r="AD13" s="611">
        <v>658.56</v>
      </c>
      <c r="AE13" s="612">
        <v>943.11</v>
      </c>
      <c r="AF13" s="613">
        <v>991.59</v>
      </c>
      <c r="AG13" s="614">
        <v>258.64</v>
      </c>
      <c r="AH13" s="614">
        <v>384.62</v>
      </c>
      <c r="AI13" s="1058"/>
      <c r="AJ13" s="137"/>
      <c r="AK13" s="137"/>
    </row>
    <row r="14" spans="2:37" s="345" customFormat="1" x14ac:dyDescent="0.25">
      <c r="B14" s="384" t="s">
        <v>178</v>
      </c>
      <c r="C14" s="610" t="s">
        <v>230</v>
      </c>
      <c r="D14" s="611" t="s">
        <v>230</v>
      </c>
      <c r="E14" s="611" t="s">
        <v>230</v>
      </c>
      <c r="F14" s="611" t="s">
        <v>230</v>
      </c>
      <c r="G14" s="611" t="s">
        <v>230</v>
      </c>
      <c r="H14" s="611" t="s">
        <v>230</v>
      </c>
      <c r="I14" s="611">
        <v>649.80999999999995</v>
      </c>
      <c r="J14" s="611">
        <v>338.05</v>
      </c>
      <c r="K14" s="611">
        <v>428.66</v>
      </c>
      <c r="L14" s="611">
        <v>551.92999999999995</v>
      </c>
      <c r="M14" s="611">
        <v>464.39</v>
      </c>
      <c r="N14" s="611">
        <v>620.25</v>
      </c>
      <c r="O14" s="611">
        <v>4.6399999999999997</v>
      </c>
      <c r="P14" s="611">
        <v>80.7</v>
      </c>
      <c r="Q14" s="612"/>
      <c r="R14" s="318"/>
      <c r="S14" s="610">
        <v>98.89</v>
      </c>
      <c r="T14" s="611">
        <v>37.01</v>
      </c>
      <c r="U14" s="611">
        <v>-9.42</v>
      </c>
      <c r="V14" s="612">
        <v>80.7</v>
      </c>
      <c r="W14" s="613">
        <v>-25.2</v>
      </c>
      <c r="X14" s="614">
        <v>-60.12</v>
      </c>
      <c r="Y14" s="614">
        <v>-46.43</v>
      </c>
      <c r="Z14" s="615"/>
      <c r="AA14" s="318"/>
      <c r="AB14" s="610">
        <v>98.89</v>
      </c>
      <c r="AC14" s="611">
        <v>-61.87</v>
      </c>
      <c r="AD14" s="611">
        <v>-46.43</v>
      </c>
      <c r="AE14" s="611">
        <v>90.12</v>
      </c>
      <c r="AF14" s="613">
        <v>-25.2</v>
      </c>
      <c r="AG14" s="614">
        <v>-34.92</v>
      </c>
      <c r="AH14" s="614">
        <v>13.69</v>
      </c>
      <c r="AI14" s="1058"/>
      <c r="AJ14" s="137"/>
      <c r="AK14" s="137"/>
    </row>
    <row r="15" spans="2:37" s="137" customFormat="1" x14ac:dyDescent="0.25">
      <c r="B15" s="255" t="s">
        <v>179</v>
      </c>
      <c r="C15" s="606" t="s">
        <v>230</v>
      </c>
      <c r="D15" s="149" t="s">
        <v>230</v>
      </c>
      <c r="E15" s="149" t="s">
        <v>230</v>
      </c>
      <c r="F15" s="149" t="s">
        <v>230</v>
      </c>
      <c r="G15" s="149" t="s">
        <v>230</v>
      </c>
      <c r="H15" s="149" t="s">
        <v>230</v>
      </c>
      <c r="I15" s="149">
        <v>429.25</v>
      </c>
      <c r="J15" s="149">
        <v>408.85</v>
      </c>
      <c r="K15" s="149">
        <v>397.9</v>
      </c>
      <c r="L15" s="149">
        <v>403.67</v>
      </c>
      <c r="M15" s="149">
        <v>494.9</v>
      </c>
      <c r="N15" s="149">
        <v>820.11</v>
      </c>
      <c r="O15" s="149">
        <v>922.84</v>
      </c>
      <c r="P15" s="149">
        <v>1493.75</v>
      </c>
      <c r="Q15" s="607"/>
      <c r="R15" s="126"/>
      <c r="S15" s="606">
        <v>455.06</v>
      </c>
      <c r="T15" s="149">
        <v>772.99</v>
      </c>
      <c r="U15" s="149">
        <v>1044.1400000000001</v>
      </c>
      <c r="V15" s="607">
        <v>1493.75</v>
      </c>
      <c r="W15" s="608">
        <v>440.19</v>
      </c>
      <c r="X15" s="153">
        <v>1344.08</v>
      </c>
      <c r="Y15" s="153">
        <v>1925</v>
      </c>
      <c r="Z15" s="609"/>
      <c r="AA15" s="126"/>
      <c r="AB15" s="606">
        <v>455.06</v>
      </c>
      <c r="AC15" s="149">
        <v>317.92</v>
      </c>
      <c r="AD15" s="149">
        <v>271.14999999999998</v>
      </c>
      <c r="AE15" s="607">
        <v>449.61</v>
      </c>
      <c r="AF15" s="608">
        <v>440.19</v>
      </c>
      <c r="AG15" s="153">
        <v>903.89</v>
      </c>
      <c r="AH15" s="153">
        <v>580.91999999999996</v>
      </c>
      <c r="AI15" s="1050"/>
    </row>
    <row r="16" spans="2:37" s="137" customFormat="1" x14ac:dyDescent="0.25">
      <c r="B16" s="616" t="s">
        <v>180</v>
      </c>
      <c r="C16" s="617">
        <v>2634</v>
      </c>
      <c r="D16" s="349">
        <v>3274.6</v>
      </c>
      <c r="E16" s="349">
        <v>4355.3100000000004</v>
      </c>
      <c r="F16" s="618">
        <v>4583.67</v>
      </c>
      <c r="G16" s="618">
        <v>5105.57</v>
      </c>
      <c r="H16" s="618">
        <v>5462.53</v>
      </c>
      <c r="I16" s="618">
        <v>5176.13</v>
      </c>
      <c r="J16" s="618">
        <v>4846.7</v>
      </c>
      <c r="K16" s="618">
        <v>4926.3599999999997</v>
      </c>
      <c r="L16" s="618">
        <v>5095.41</v>
      </c>
      <c r="M16" s="618">
        <v>5163.88</v>
      </c>
      <c r="N16" s="618">
        <v>5298.3</v>
      </c>
      <c r="O16" s="618">
        <v>4346.1499999999996</v>
      </c>
      <c r="P16" s="618">
        <v>4979.04</v>
      </c>
      <c r="Q16" s="619"/>
      <c r="R16" s="126"/>
      <c r="S16" s="620">
        <v>1548.98</v>
      </c>
      <c r="T16" s="618">
        <v>2612.91</v>
      </c>
      <c r="U16" s="618">
        <v>3496.19</v>
      </c>
      <c r="V16" s="619">
        <v>4979.04</v>
      </c>
      <c r="W16" s="621">
        <v>1406.59</v>
      </c>
      <c r="X16" s="622">
        <v>2534.1999999999998</v>
      </c>
      <c r="Y16" s="622">
        <v>3513.42</v>
      </c>
      <c r="Z16" s="623"/>
      <c r="AB16" s="620">
        <v>1548.98</v>
      </c>
      <c r="AC16" s="618">
        <v>1063.93</v>
      </c>
      <c r="AD16" s="618">
        <v>883.28</v>
      </c>
      <c r="AE16" s="619">
        <v>1482.85</v>
      </c>
      <c r="AF16" s="621">
        <v>1406.59</v>
      </c>
      <c r="AG16" s="622">
        <v>1127.6099999999999</v>
      </c>
      <c r="AH16" s="622">
        <v>979.23</v>
      </c>
      <c r="AI16" s="1059"/>
    </row>
    <row r="17" spans="2:37" x14ac:dyDescent="0.25">
      <c r="V17" s="126"/>
      <c r="AJ17" s="501"/>
    </row>
    <row r="18" spans="2:37" s="16" customFormat="1" ht="15.75" customHeight="1" x14ac:dyDescent="0.25">
      <c r="B18" s="960" t="s">
        <v>181</v>
      </c>
      <c r="C18" s="970">
        <v>2008</v>
      </c>
      <c r="D18" s="970">
        <v>2009</v>
      </c>
      <c r="E18" s="970">
        <v>2010</v>
      </c>
      <c r="F18" s="971">
        <v>2011</v>
      </c>
      <c r="G18" s="971">
        <v>2012</v>
      </c>
      <c r="H18" s="971">
        <v>2013</v>
      </c>
      <c r="I18" s="971">
        <v>2014</v>
      </c>
      <c r="J18" s="971">
        <v>2015</v>
      </c>
      <c r="K18" s="971">
        <v>2016</v>
      </c>
      <c r="L18" s="971">
        <v>2017</v>
      </c>
      <c r="M18" s="971">
        <v>2018</v>
      </c>
      <c r="N18" s="971">
        <v>2019</v>
      </c>
      <c r="O18" s="971">
        <v>2020</v>
      </c>
      <c r="P18" s="971">
        <v>2021</v>
      </c>
      <c r="Q18" s="971">
        <v>2022</v>
      </c>
      <c r="S18" s="953" t="s">
        <v>8</v>
      </c>
      <c r="T18" s="954" t="s">
        <v>9</v>
      </c>
      <c r="U18" s="954" t="s">
        <v>10</v>
      </c>
      <c r="V18" s="955" t="s">
        <v>11</v>
      </c>
      <c r="W18" s="953" t="s">
        <v>12</v>
      </c>
      <c r="X18" s="954" t="s">
        <v>13</v>
      </c>
      <c r="Y18" s="954" t="s">
        <v>14</v>
      </c>
      <c r="Z18" s="955" t="s">
        <v>15</v>
      </c>
      <c r="AB18"/>
      <c r="AC18"/>
      <c r="AD18"/>
      <c r="AE18"/>
      <c r="AF18"/>
      <c r="AG18"/>
      <c r="AH18"/>
      <c r="AI18"/>
      <c r="AJ18" s="501"/>
    </row>
    <row r="19" spans="2:37" x14ac:dyDescent="0.25">
      <c r="B19" s="624"/>
      <c r="C19" s="571"/>
      <c r="D19" s="310"/>
      <c r="E19" s="310"/>
      <c r="F19" s="310"/>
      <c r="G19" s="310"/>
      <c r="H19" s="310"/>
      <c r="I19" s="310"/>
      <c r="J19" s="310"/>
      <c r="K19" s="310"/>
      <c r="L19" s="310"/>
      <c r="M19" s="310"/>
      <c r="N19" s="310"/>
      <c r="O19" s="310"/>
      <c r="P19" s="310"/>
      <c r="Q19" s="572"/>
      <c r="S19" s="625"/>
      <c r="T19" s="275"/>
      <c r="U19" s="275"/>
      <c r="V19" s="626"/>
      <c r="W19" s="575"/>
      <c r="X19" s="576"/>
      <c r="Y19" s="576"/>
      <c r="Z19" s="627"/>
      <c r="AA19" s="16"/>
      <c r="AB19"/>
      <c r="AC19"/>
      <c r="AD19"/>
      <c r="AE19"/>
      <c r="AF19"/>
      <c r="AG19"/>
      <c r="AH19"/>
      <c r="AI19"/>
      <c r="AJ19" s="501"/>
    </row>
    <row r="20" spans="2:37" s="114" customFormat="1" x14ac:dyDescent="0.25">
      <c r="B20" s="52" t="s">
        <v>182</v>
      </c>
      <c r="C20" s="978" t="s">
        <v>230</v>
      </c>
      <c r="D20" s="117" t="s">
        <v>230</v>
      </c>
      <c r="E20" s="117" t="s">
        <v>230</v>
      </c>
      <c r="F20" s="117" t="s">
        <v>230</v>
      </c>
      <c r="G20" s="117" t="s">
        <v>230</v>
      </c>
      <c r="H20" s="117" t="s">
        <v>230</v>
      </c>
      <c r="I20" s="117">
        <v>34.869999999999997</v>
      </c>
      <c r="J20" s="117">
        <v>45.34</v>
      </c>
      <c r="K20" s="117">
        <v>34.28</v>
      </c>
      <c r="L20" s="117">
        <v>49.87</v>
      </c>
      <c r="M20" s="117">
        <v>52.87</v>
      </c>
      <c r="N20" s="117">
        <v>52.61</v>
      </c>
      <c r="O20" s="117">
        <v>32</v>
      </c>
      <c r="P20" s="117">
        <v>105.57</v>
      </c>
      <c r="Q20" s="979"/>
      <c r="S20" s="978">
        <v>38.590000000000003</v>
      </c>
      <c r="T20" s="117">
        <v>49.99</v>
      </c>
      <c r="U20" s="117">
        <v>65.87</v>
      </c>
      <c r="V20" s="979">
        <v>105.57</v>
      </c>
      <c r="W20" s="980">
        <v>223.2</v>
      </c>
      <c r="X20" s="391">
        <v>200.91</v>
      </c>
      <c r="Y20" s="391">
        <v>187.02</v>
      </c>
      <c r="Z20" s="629"/>
      <c r="AA20" s="16"/>
      <c r="AB20"/>
      <c r="AC20"/>
      <c r="AD20"/>
      <c r="AE20"/>
      <c r="AF20"/>
      <c r="AG20"/>
      <c r="AH20"/>
      <c r="AI20"/>
      <c r="AJ20" s="121"/>
    </row>
    <row r="21" spans="2:37" s="114" customFormat="1" x14ac:dyDescent="0.25">
      <c r="B21" s="52" t="s">
        <v>183</v>
      </c>
      <c r="C21" s="978" t="s">
        <v>230</v>
      </c>
      <c r="D21" s="117" t="s">
        <v>230</v>
      </c>
      <c r="E21" s="117" t="s">
        <v>230</v>
      </c>
      <c r="F21" s="117" t="s">
        <v>230</v>
      </c>
      <c r="G21" s="117" t="s">
        <v>230</v>
      </c>
      <c r="H21" s="117" t="s">
        <v>230</v>
      </c>
      <c r="I21" s="117">
        <v>4.88</v>
      </c>
      <c r="J21" s="117">
        <v>0</v>
      </c>
      <c r="K21" s="117">
        <v>22.2</v>
      </c>
      <c r="L21" s="117">
        <v>-17.53</v>
      </c>
      <c r="M21" s="117">
        <v>-44.83</v>
      </c>
      <c r="N21" s="117">
        <v>-23.32</v>
      </c>
      <c r="O21" s="117">
        <v>48.02</v>
      </c>
      <c r="P21" s="117">
        <v>-127.5</v>
      </c>
      <c r="Q21" s="979"/>
      <c r="S21" s="978">
        <v>1.17</v>
      </c>
      <c r="T21" s="117">
        <v>-1.79</v>
      </c>
      <c r="U21" s="117">
        <v>-49.58</v>
      </c>
      <c r="V21" s="979">
        <v>-127.5</v>
      </c>
      <c r="W21" s="980">
        <v>-121.05</v>
      </c>
      <c r="X21" s="391">
        <v>-58.96</v>
      </c>
      <c r="Y21" s="391">
        <v>-57.45</v>
      </c>
      <c r="Z21" s="629"/>
      <c r="AA21" s="16"/>
      <c r="AB21"/>
      <c r="AC21"/>
      <c r="AD21"/>
      <c r="AE21"/>
      <c r="AF21"/>
      <c r="AG21"/>
      <c r="AH21"/>
      <c r="AI21"/>
      <c r="AJ21" s="121"/>
    </row>
    <row r="22" spans="2:37" s="114" customFormat="1" x14ac:dyDescent="0.25">
      <c r="B22" s="54" t="s">
        <v>184</v>
      </c>
      <c r="C22" s="978" t="s">
        <v>230</v>
      </c>
      <c r="D22" s="117" t="s">
        <v>230</v>
      </c>
      <c r="E22" s="117" t="s">
        <v>230</v>
      </c>
      <c r="F22" s="117" t="s">
        <v>230</v>
      </c>
      <c r="G22" s="117" t="s">
        <v>230</v>
      </c>
      <c r="H22" s="117" t="s">
        <v>230</v>
      </c>
      <c r="I22" s="117">
        <v>160.88999999999999</v>
      </c>
      <c r="J22" s="117">
        <v>157.99</v>
      </c>
      <c r="K22" s="117">
        <v>157.96</v>
      </c>
      <c r="L22" s="117">
        <v>180.64</v>
      </c>
      <c r="M22" s="117">
        <v>180.9</v>
      </c>
      <c r="N22" s="117">
        <v>161.88</v>
      </c>
      <c r="O22" s="117">
        <v>112.61</v>
      </c>
      <c r="P22" s="117">
        <v>105.51</v>
      </c>
      <c r="Q22" s="979"/>
      <c r="S22" s="978">
        <v>32.69</v>
      </c>
      <c r="T22" s="117">
        <v>58.24</v>
      </c>
      <c r="U22" s="117">
        <v>76.61</v>
      </c>
      <c r="V22" s="979">
        <v>105.51</v>
      </c>
      <c r="W22" s="980">
        <v>24.18</v>
      </c>
      <c r="X22" s="391">
        <v>22.34</v>
      </c>
      <c r="Y22" s="391">
        <v>31.01</v>
      </c>
      <c r="Z22" s="629"/>
      <c r="AA22" s="16"/>
      <c r="AB22"/>
      <c r="AC22"/>
      <c r="AD22"/>
      <c r="AE22"/>
      <c r="AF22"/>
      <c r="AG22"/>
      <c r="AH22"/>
      <c r="AI22"/>
      <c r="AJ22" s="121"/>
    </row>
    <row r="23" spans="2:37" s="114" customFormat="1" x14ac:dyDescent="0.25">
      <c r="B23" s="54" t="s">
        <v>185</v>
      </c>
      <c r="C23" s="978" t="s">
        <v>230</v>
      </c>
      <c r="D23" s="117" t="s">
        <v>230</v>
      </c>
      <c r="E23" s="117" t="s">
        <v>230</v>
      </c>
      <c r="F23" s="117" t="s">
        <v>230</v>
      </c>
      <c r="G23" s="117" t="s">
        <v>230</v>
      </c>
      <c r="H23" s="117" t="s">
        <v>230</v>
      </c>
      <c r="I23" s="117">
        <v>0.69</v>
      </c>
      <c r="J23" s="117">
        <v>-8.41</v>
      </c>
      <c r="K23" s="117">
        <v>26.28</v>
      </c>
      <c r="L23" s="117">
        <v>-24.63</v>
      </c>
      <c r="M23" s="117">
        <v>-35.46</v>
      </c>
      <c r="N23" s="117">
        <v>-3.74</v>
      </c>
      <c r="O23" s="117">
        <v>34.9</v>
      </c>
      <c r="P23" s="117">
        <v>-171.34</v>
      </c>
      <c r="Q23" s="979"/>
      <c r="S23" s="978">
        <v>-4.87</v>
      </c>
      <c r="T23" s="117">
        <v>-2.89</v>
      </c>
      <c r="U23" s="117">
        <v>-53.57</v>
      </c>
      <c r="V23" s="117">
        <v>-171.34</v>
      </c>
      <c r="W23" s="980">
        <v>-160.49</v>
      </c>
      <c r="X23" s="391">
        <v>-240.35</v>
      </c>
      <c r="Y23" s="391">
        <v>-272.44</v>
      </c>
      <c r="Z23" s="629"/>
      <c r="AA23" s="16"/>
      <c r="AB23"/>
      <c r="AC23"/>
      <c r="AD23"/>
      <c r="AE23"/>
      <c r="AF23"/>
      <c r="AG23"/>
      <c r="AH23"/>
      <c r="AI23"/>
      <c r="AJ23" s="121"/>
    </row>
    <row r="24" spans="2:37" s="114" customFormat="1" x14ac:dyDescent="0.25">
      <c r="B24" s="632" t="s">
        <v>186</v>
      </c>
      <c r="C24" s="1288">
        <v>100.72</v>
      </c>
      <c r="D24" s="744">
        <v>84.04</v>
      </c>
      <c r="E24" s="744">
        <v>79.13</v>
      </c>
      <c r="F24" s="741">
        <v>82.53</v>
      </c>
      <c r="G24" s="741">
        <v>87.71</v>
      </c>
      <c r="H24" s="741">
        <v>80.28</v>
      </c>
      <c r="I24" s="741">
        <v>0</v>
      </c>
      <c r="J24" s="741" t="s">
        <v>230</v>
      </c>
      <c r="K24" s="741" t="s">
        <v>230</v>
      </c>
      <c r="L24" s="741">
        <v>0</v>
      </c>
      <c r="M24" s="741">
        <v>72.349999999999994</v>
      </c>
      <c r="N24" s="741">
        <v>71.099999999999994</v>
      </c>
      <c r="O24" s="981">
        <v>78.849999999999994</v>
      </c>
      <c r="P24" s="981">
        <v>67.28</v>
      </c>
      <c r="Q24" s="982"/>
      <c r="S24" s="983">
        <v>64.09</v>
      </c>
      <c r="T24" s="741">
        <v>68.38</v>
      </c>
      <c r="U24" s="741">
        <v>58.45</v>
      </c>
      <c r="V24" s="984">
        <v>67.28</v>
      </c>
      <c r="W24" s="985">
        <v>45.87</v>
      </c>
      <c r="X24" s="633">
        <v>99.77</v>
      </c>
      <c r="Y24" s="633">
        <v>104.01</v>
      </c>
      <c r="Z24" s="1109"/>
      <c r="AA24" s="16"/>
      <c r="AB24"/>
      <c r="AC24"/>
      <c r="AD24"/>
      <c r="AE24"/>
      <c r="AF24"/>
      <c r="AG24"/>
      <c r="AH24"/>
      <c r="AI24"/>
      <c r="AJ24" s="121"/>
    </row>
    <row r="25" spans="2:37" x14ac:dyDescent="0.25">
      <c r="B25" s="83"/>
      <c r="C25" s="86"/>
      <c r="D25" s="86"/>
      <c r="E25" s="86"/>
      <c r="F25" s="634"/>
      <c r="G25" s="634"/>
      <c r="H25" s="634"/>
      <c r="I25" s="634"/>
      <c r="J25" s="634"/>
      <c r="K25" s="634"/>
      <c r="L25" s="634"/>
      <c r="M25" s="634"/>
      <c r="N25" s="634"/>
      <c r="O25" s="634"/>
      <c r="P25" s="634"/>
      <c r="Q25" s="634"/>
      <c r="R25" s="90"/>
      <c r="S25" s="635"/>
      <c r="T25" s="635"/>
      <c r="U25" s="635"/>
      <c r="V25" s="635"/>
      <c r="W25" s="634"/>
      <c r="X25" s="634"/>
      <c r="Y25" s="636"/>
      <c r="Z25" s="634"/>
      <c r="AA25" s="16"/>
      <c r="AB25" s="635"/>
      <c r="AC25" s="635"/>
      <c r="AD25" s="635"/>
      <c r="AE25" s="635"/>
      <c r="AF25" s="634"/>
      <c r="AG25" s="634"/>
      <c r="AH25" s="634"/>
      <c r="AI25" s="634"/>
      <c r="AJ25" s="501"/>
    </row>
    <row r="26" spans="2:37" x14ac:dyDescent="0.25">
      <c r="B26" s="972" t="s">
        <v>175</v>
      </c>
      <c r="C26" s="970">
        <v>2008</v>
      </c>
      <c r="D26" s="970">
        <v>2009</v>
      </c>
      <c r="E26" s="970">
        <v>2010</v>
      </c>
      <c r="F26" s="971">
        <v>2011</v>
      </c>
      <c r="G26" s="971">
        <v>2012</v>
      </c>
      <c r="H26" s="971">
        <v>2013</v>
      </c>
      <c r="I26" s="971">
        <v>2014</v>
      </c>
      <c r="J26" s="971">
        <v>2015</v>
      </c>
      <c r="K26" s="971">
        <v>2016</v>
      </c>
      <c r="L26" s="971">
        <v>2017</v>
      </c>
      <c r="M26" s="971">
        <v>2018</v>
      </c>
      <c r="N26" s="971">
        <v>2019</v>
      </c>
      <c r="O26" s="971">
        <v>2020</v>
      </c>
      <c r="P26" s="971">
        <v>2021</v>
      </c>
      <c r="Q26" s="971">
        <v>2022</v>
      </c>
      <c r="R26" s="16"/>
      <c r="S26" s="953" t="s">
        <v>8</v>
      </c>
      <c r="T26" s="954" t="s">
        <v>9</v>
      </c>
      <c r="U26" s="954" t="s">
        <v>10</v>
      </c>
      <c r="V26" s="955" t="s">
        <v>11</v>
      </c>
      <c r="W26" s="953" t="s">
        <v>12</v>
      </c>
      <c r="X26" s="954" t="s">
        <v>13</v>
      </c>
      <c r="Y26" s="954" t="s">
        <v>14</v>
      </c>
      <c r="Z26" s="955" t="s">
        <v>15</v>
      </c>
      <c r="AA26" s="16"/>
      <c r="AB26" s="953" t="s">
        <v>8</v>
      </c>
      <c r="AC26" s="954" t="s">
        <v>16</v>
      </c>
      <c r="AD26" s="954" t="s">
        <v>17</v>
      </c>
      <c r="AE26" s="956" t="s">
        <v>18</v>
      </c>
      <c r="AF26" s="954" t="s">
        <v>12</v>
      </c>
      <c r="AG26" s="954" t="s">
        <v>19</v>
      </c>
      <c r="AH26" s="954" t="s">
        <v>20</v>
      </c>
      <c r="AI26" s="1047" t="s">
        <v>21</v>
      </c>
      <c r="AJ26" s="501"/>
    </row>
    <row r="27" spans="2:37" x14ac:dyDescent="0.25">
      <c r="B27" s="585"/>
      <c r="C27" s="571"/>
      <c r="D27" s="310"/>
      <c r="E27" s="310"/>
      <c r="F27" s="310"/>
      <c r="G27" s="310"/>
      <c r="H27" s="310"/>
      <c r="I27" s="310"/>
      <c r="J27" s="310"/>
      <c r="K27" s="310"/>
      <c r="L27" s="310"/>
      <c r="M27" s="310"/>
      <c r="N27" s="310"/>
      <c r="O27" s="310"/>
      <c r="P27" s="310"/>
      <c r="Q27" s="572"/>
      <c r="S27" s="571"/>
      <c r="T27" s="310"/>
      <c r="U27" s="310"/>
      <c r="V27" s="572"/>
      <c r="W27" s="575"/>
      <c r="X27" s="576"/>
      <c r="Y27" s="576"/>
      <c r="Z27" s="627"/>
      <c r="AB27" s="571"/>
      <c r="AC27" s="310"/>
      <c r="AD27" s="310"/>
      <c r="AE27" s="572"/>
      <c r="AF27" s="575"/>
      <c r="AG27" s="576"/>
      <c r="AH27" s="576"/>
      <c r="AI27" s="839"/>
      <c r="AJ27" s="501"/>
    </row>
    <row r="28" spans="2:37" s="121" customFormat="1" x14ac:dyDescent="0.25">
      <c r="B28" s="637" t="s">
        <v>22</v>
      </c>
      <c r="C28" s="638">
        <v>264.86</v>
      </c>
      <c r="D28" s="352">
        <v>273.3</v>
      </c>
      <c r="E28" s="352">
        <v>343.52</v>
      </c>
      <c r="F28" s="352">
        <v>370.26</v>
      </c>
      <c r="G28" s="352">
        <v>445.02</v>
      </c>
      <c r="H28" s="352">
        <v>438.27</v>
      </c>
      <c r="I28" s="352">
        <v>344.8</v>
      </c>
      <c r="J28" s="352">
        <v>375.39</v>
      </c>
      <c r="K28" s="352">
        <v>348.61</v>
      </c>
      <c r="L28" s="352">
        <v>415.78</v>
      </c>
      <c r="M28" s="352">
        <v>406.97</v>
      </c>
      <c r="N28" s="352">
        <v>379.93</v>
      </c>
      <c r="O28" s="352">
        <v>310.95</v>
      </c>
      <c r="P28" s="73">
        <v>334.01</v>
      </c>
      <c r="Q28" s="639"/>
      <c r="R28" s="137"/>
      <c r="S28" s="640">
        <v>100.14</v>
      </c>
      <c r="T28" s="73">
        <v>180.52</v>
      </c>
      <c r="U28" s="73">
        <v>208.34</v>
      </c>
      <c r="V28" s="641">
        <v>334.01</v>
      </c>
      <c r="W28" s="642">
        <v>50.1</v>
      </c>
      <c r="X28" s="396">
        <v>233.17</v>
      </c>
      <c r="Y28" s="396">
        <v>344.31</v>
      </c>
      <c r="Z28" s="643"/>
      <c r="AA28" s="137"/>
      <c r="AB28" s="640">
        <v>100.14</v>
      </c>
      <c r="AC28" s="73">
        <v>80.37</v>
      </c>
      <c r="AD28" s="73">
        <v>27.83</v>
      </c>
      <c r="AE28" s="641">
        <v>125.67</v>
      </c>
      <c r="AF28" s="642">
        <v>50.1</v>
      </c>
      <c r="AG28" s="396">
        <v>183.07</v>
      </c>
      <c r="AH28" s="396">
        <v>111.14</v>
      </c>
      <c r="AI28" s="1041"/>
    </row>
    <row r="29" spans="2:37" s="114" customFormat="1" x14ac:dyDescent="0.25">
      <c r="B29" s="628"/>
      <c r="C29" s="644"/>
      <c r="D29" s="126"/>
      <c r="E29" s="126"/>
      <c r="F29" s="126"/>
      <c r="G29" s="126"/>
      <c r="H29" s="126"/>
      <c r="I29" s="126"/>
      <c r="J29" s="126"/>
      <c r="K29" s="126"/>
      <c r="L29" s="126"/>
      <c r="M29" s="126"/>
      <c r="N29" s="126"/>
      <c r="O29" s="126"/>
      <c r="P29" s="375"/>
      <c r="Q29" s="645"/>
      <c r="R29" s="126"/>
      <c r="S29" s="646"/>
      <c r="T29" s="647"/>
      <c r="U29" s="647"/>
      <c r="V29" s="648"/>
      <c r="W29" s="649"/>
      <c r="X29" s="146"/>
      <c r="Y29" s="146"/>
      <c r="Z29" s="650"/>
      <c r="AA29" s="129"/>
      <c r="AB29" s="646"/>
      <c r="AC29" s="647"/>
      <c r="AD29" s="647"/>
      <c r="AE29" s="648"/>
      <c r="AF29" s="649"/>
      <c r="AG29" s="146"/>
      <c r="AH29" s="146"/>
      <c r="AI29" s="1042"/>
      <c r="AJ29" s="121"/>
      <c r="AK29" s="121"/>
    </row>
    <row r="30" spans="2:37" s="114" customFormat="1" x14ac:dyDescent="0.25">
      <c r="B30" s="686" t="s">
        <v>23</v>
      </c>
      <c r="C30" s="606">
        <v>-35.04</v>
      </c>
      <c r="D30" s="149">
        <v>-48.29</v>
      </c>
      <c r="E30" s="149">
        <v>-69.010000000000005</v>
      </c>
      <c r="F30" s="149">
        <v>-84.41</v>
      </c>
      <c r="G30" s="149">
        <v>-98.49</v>
      </c>
      <c r="H30" s="149">
        <v>-136.30000000000001</v>
      </c>
      <c r="I30" s="149">
        <v>-118.13</v>
      </c>
      <c r="J30" s="149">
        <v>-126.04</v>
      </c>
      <c r="K30" s="149">
        <v>-122.57</v>
      </c>
      <c r="L30" s="149">
        <v>-115.63</v>
      </c>
      <c r="M30" s="149">
        <v>-105.35</v>
      </c>
      <c r="N30" s="149">
        <v>-22.34</v>
      </c>
      <c r="O30" s="151">
        <v>10.95</v>
      </c>
      <c r="P30" s="651">
        <v>-92.1</v>
      </c>
      <c r="Q30" s="652"/>
      <c r="R30" s="126"/>
      <c r="S30" s="653">
        <v>-31.03</v>
      </c>
      <c r="T30" s="69">
        <v>-57.87</v>
      </c>
      <c r="U30" s="69">
        <v>-72.95</v>
      </c>
      <c r="V30" s="654">
        <v>-92.1</v>
      </c>
      <c r="W30" s="608">
        <v>-23.94</v>
      </c>
      <c r="X30" s="153">
        <v>-6.26</v>
      </c>
      <c r="Y30" s="153">
        <v>-31.45</v>
      </c>
      <c r="Z30" s="609"/>
      <c r="AA30" s="126"/>
      <c r="AB30" s="653">
        <v>-31.03</v>
      </c>
      <c r="AC30" s="69">
        <v>-26.84</v>
      </c>
      <c r="AD30" s="69">
        <v>-15.08</v>
      </c>
      <c r="AE30" s="654">
        <v>-19.149999999999999</v>
      </c>
      <c r="AF30" s="608">
        <v>-23.94</v>
      </c>
      <c r="AG30" s="153">
        <v>17.68</v>
      </c>
      <c r="AH30" s="153">
        <v>-25.18</v>
      </c>
      <c r="AI30" s="1040"/>
      <c r="AJ30" s="121"/>
      <c r="AK30" s="121"/>
    </row>
    <row r="31" spans="2:37" s="114" customFormat="1" x14ac:dyDescent="0.25">
      <c r="B31" s="655"/>
      <c r="C31" s="644"/>
      <c r="D31" s="126"/>
      <c r="E31" s="126"/>
      <c r="F31" s="126"/>
      <c r="G31" s="126"/>
      <c r="H31" s="126"/>
      <c r="I31" s="126"/>
      <c r="J31" s="126"/>
      <c r="K31" s="126"/>
      <c r="L31" s="126"/>
      <c r="M31" s="126"/>
      <c r="N31" s="126"/>
      <c r="O31" s="126"/>
      <c r="P31" s="375"/>
      <c r="Q31" s="645"/>
      <c r="R31" s="126"/>
      <c r="S31" s="656"/>
      <c r="T31" s="375"/>
      <c r="U31" s="375"/>
      <c r="V31" s="657"/>
      <c r="W31" s="649"/>
      <c r="X31" s="146"/>
      <c r="Y31" s="146"/>
      <c r="Z31" s="650"/>
      <c r="AA31" s="126"/>
      <c r="AB31" s="656"/>
      <c r="AC31" s="375"/>
      <c r="AD31" s="375"/>
      <c r="AE31" s="657"/>
      <c r="AF31" s="649"/>
      <c r="AG31" s="146"/>
      <c r="AH31" s="146"/>
      <c r="AI31" s="1042"/>
      <c r="AJ31" s="121"/>
      <c r="AK31" s="121"/>
    </row>
    <row r="32" spans="2:37" s="121" customFormat="1" x14ac:dyDescent="0.25">
      <c r="B32" s="637" t="s">
        <v>24</v>
      </c>
      <c r="C32" s="658">
        <v>229.82</v>
      </c>
      <c r="D32" s="137">
        <v>225.01</v>
      </c>
      <c r="E32" s="137">
        <v>274.51</v>
      </c>
      <c r="F32" s="137">
        <v>285.85000000000002</v>
      </c>
      <c r="G32" s="137">
        <v>346.52</v>
      </c>
      <c r="H32" s="137">
        <v>301.97000000000003</v>
      </c>
      <c r="I32" s="137">
        <v>226.68</v>
      </c>
      <c r="J32" s="137">
        <v>249.36</v>
      </c>
      <c r="K32" s="137">
        <v>226.04</v>
      </c>
      <c r="L32" s="137">
        <v>300.14</v>
      </c>
      <c r="M32" s="137">
        <v>301.62</v>
      </c>
      <c r="N32" s="137">
        <v>357.59</v>
      </c>
      <c r="O32" s="137">
        <v>321.89999999999998</v>
      </c>
      <c r="P32" s="355">
        <v>241.91</v>
      </c>
      <c r="Q32" s="659"/>
      <c r="R32" s="137"/>
      <c r="S32" s="660">
        <v>69.11</v>
      </c>
      <c r="T32" s="73">
        <v>122.64</v>
      </c>
      <c r="U32" s="73">
        <v>135.38999999999999</v>
      </c>
      <c r="V32" s="641">
        <v>241.91</v>
      </c>
      <c r="W32" s="642">
        <v>26.16</v>
      </c>
      <c r="X32" s="396">
        <v>226.91</v>
      </c>
      <c r="Y32" s="396">
        <v>312.86</v>
      </c>
      <c r="Z32" s="643"/>
      <c r="AA32" s="137"/>
      <c r="AB32" s="660">
        <v>69.11</v>
      </c>
      <c r="AC32" s="73">
        <v>53.54</v>
      </c>
      <c r="AD32" s="73">
        <v>12.74</v>
      </c>
      <c r="AE32" s="641">
        <v>106.52</v>
      </c>
      <c r="AF32" s="642">
        <v>26.16</v>
      </c>
      <c r="AG32" s="396">
        <v>200.75</v>
      </c>
      <c r="AH32" s="396">
        <v>85.95</v>
      </c>
      <c r="AI32" s="1041"/>
    </row>
    <row r="33" spans="2:37" s="95" customFormat="1" x14ac:dyDescent="0.25">
      <c r="B33" s="687" t="s">
        <v>25</v>
      </c>
      <c r="C33" s="661">
        <v>0.87</v>
      </c>
      <c r="D33" s="662">
        <v>0.82</v>
      </c>
      <c r="E33" s="662">
        <v>0.79</v>
      </c>
      <c r="F33" s="662">
        <v>0.77</v>
      </c>
      <c r="G33" s="662">
        <v>0.78</v>
      </c>
      <c r="H33" s="662">
        <v>0.69</v>
      </c>
      <c r="I33" s="662">
        <v>0.66</v>
      </c>
      <c r="J33" s="662">
        <v>0.66</v>
      </c>
      <c r="K33" s="662">
        <v>0.65</v>
      </c>
      <c r="L33" s="662">
        <v>0.72</v>
      </c>
      <c r="M33" s="662">
        <v>0.74</v>
      </c>
      <c r="N33" s="662">
        <v>0.94</v>
      </c>
      <c r="O33" s="662">
        <v>1.04</v>
      </c>
      <c r="P33" s="663">
        <v>0.72</v>
      </c>
      <c r="Q33" s="664"/>
      <c r="R33" s="662"/>
      <c r="S33" s="665">
        <v>0.69</v>
      </c>
      <c r="T33" s="663">
        <v>0.68</v>
      </c>
      <c r="U33" s="663">
        <v>0.65</v>
      </c>
      <c r="V33" s="666">
        <v>0.72</v>
      </c>
      <c r="W33" s="667">
        <v>0.52</v>
      </c>
      <c r="X33" s="668">
        <v>0.97</v>
      </c>
      <c r="Y33" s="668">
        <v>0.91</v>
      </c>
      <c r="Z33" s="669"/>
      <c r="AA33" s="662"/>
      <c r="AB33" s="665">
        <v>0.69</v>
      </c>
      <c r="AC33" s="663">
        <v>0.67</v>
      </c>
      <c r="AD33" s="663">
        <v>0.46</v>
      </c>
      <c r="AE33" s="666">
        <v>0.85</v>
      </c>
      <c r="AF33" s="667">
        <v>0.52</v>
      </c>
      <c r="AG33" s="668">
        <v>1.1000000000000001</v>
      </c>
      <c r="AH33" s="668">
        <v>0.77</v>
      </c>
      <c r="AI33" s="1060"/>
      <c r="AJ33" s="670"/>
      <c r="AK33" s="121"/>
    </row>
    <row r="34" spans="2:37" x14ac:dyDescent="0.25">
      <c r="B34" s="671"/>
      <c r="C34" s="644"/>
      <c r="D34" s="126"/>
      <c r="E34" s="126"/>
      <c r="F34" s="126"/>
      <c r="G34" s="126"/>
      <c r="H34" s="126"/>
      <c r="I34" s="126"/>
      <c r="J34" s="126"/>
      <c r="K34" s="126"/>
      <c r="L34" s="126"/>
      <c r="M34" s="126"/>
      <c r="N34" s="126"/>
      <c r="O34" s="126"/>
      <c r="P34" s="375"/>
      <c r="Q34" s="645"/>
      <c r="R34" s="126"/>
      <c r="S34" s="656"/>
      <c r="T34" s="375"/>
      <c r="U34" s="375"/>
      <c r="V34" s="657"/>
      <c r="W34" s="649"/>
      <c r="X34" s="146"/>
      <c r="Y34" s="146"/>
      <c r="Z34" s="650"/>
      <c r="AA34" s="126"/>
      <c r="AB34" s="656"/>
      <c r="AC34" s="375"/>
      <c r="AD34" s="375"/>
      <c r="AE34" s="657"/>
      <c r="AF34" s="649"/>
      <c r="AG34" s="563"/>
      <c r="AH34" s="563"/>
      <c r="AI34" s="1053"/>
      <c r="AJ34" s="501"/>
      <c r="AK34" s="121"/>
    </row>
    <row r="35" spans="2:37" s="114" customFormat="1" x14ac:dyDescent="0.25">
      <c r="B35" s="52" t="s">
        <v>187</v>
      </c>
      <c r="C35" s="606">
        <v>-64.14</v>
      </c>
      <c r="D35" s="149">
        <v>-106.58</v>
      </c>
      <c r="E35" s="149">
        <v>-143.15</v>
      </c>
      <c r="F35" s="149">
        <v>-133.27000000000001</v>
      </c>
      <c r="G35" s="149">
        <v>-180.13</v>
      </c>
      <c r="H35" s="149">
        <v>-141.72999999999999</v>
      </c>
      <c r="I35" s="149">
        <v>-133.29</v>
      </c>
      <c r="J35" s="149">
        <v>-132.56</v>
      </c>
      <c r="K35" s="149">
        <v>-132.58000000000001</v>
      </c>
      <c r="L35" s="149">
        <v>-111.69</v>
      </c>
      <c r="M35" s="149">
        <v>-107.97</v>
      </c>
      <c r="N35" s="149">
        <v>-108.13</v>
      </c>
      <c r="O35" s="149">
        <v>-95.96</v>
      </c>
      <c r="P35" s="69">
        <v>-106.36</v>
      </c>
      <c r="Q35" s="607"/>
      <c r="R35" s="126"/>
      <c r="S35" s="653">
        <v>-27.18</v>
      </c>
      <c r="T35" s="69">
        <v>-54.52</v>
      </c>
      <c r="U35" s="69">
        <v>-80.900000000000006</v>
      </c>
      <c r="V35" s="654">
        <v>-106.36</v>
      </c>
      <c r="W35" s="672">
        <v>-25.02</v>
      </c>
      <c r="X35" s="153">
        <v>-50.87</v>
      </c>
      <c r="Y35" s="153">
        <v>-76.819999999999993</v>
      </c>
      <c r="Z35" s="609"/>
      <c r="AA35" s="126"/>
      <c r="AB35" s="653">
        <v>-27.18</v>
      </c>
      <c r="AC35" s="69">
        <v>-27.34</v>
      </c>
      <c r="AD35" s="69">
        <v>-26.38</v>
      </c>
      <c r="AE35" s="654">
        <v>-25.46</v>
      </c>
      <c r="AF35" s="672">
        <v>-25.02</v>
      </c>
      <c r="AG35" s="153">
        <v>-25.85</v>
      </c>
      <c r="AH35" s="153">
        <v>-25.95</v>
      </c>
      <c r="AI35" s="1040"/>
      <c r="AJ35" s="121"/>
      <c r="AK35" s="121"/>
    </row>
    <row r="36" spans="2:37" s="114" customFormat="1" x14ac:dyDescent="0.25">
      <c r="B36" s="655"/>
      <c r="C36" s="644"/>
      <c r="D36" s="126"/>
      <c r="E36" s="126"/>
      <c r="F36" s="126"/>
      <c r="G36" s="126"/>
      <c r="H36" s="126"/>
      <c r="I36" s="126"/>
      <c r="J36" s="126"/>
      <c r="K36" s="126"/>
      <c r="L36" s="126"/>
      <c r="M36" s="126"/>
      <c r="N36" s="126"/>
      <c r="O36" s="126"/>
      <c r="P36" s="375"/>
      <c r="Q36" s="645"/>
      <c r="R36" s="126"/>
      <c r="S36" s="656"/>
      <c r="T36" s="375"/>
      <c r="U36" s="375"/>
      <c r="V36" s="657"/>
      <c r="W36" s="649"/>
      <c r="X36" s="146"/>
      <c r="Y36" s="146"/>
      <c r="Z36" s="650"/>
      <c r="AA36" s="126"/>
      <c r="AB36" s="656"/>
      <c r="AC36" s="375"/>
      <c r="AD36" s="375"/>
      <c r="AE36" s="657"/>
      <c r="AF36" s="649"/>
      <c r="AG36" s="146"/>
      <c r="AH36" s="146"/>
      <c r="AI36" s="1042"/>
      <c r="AJ36" s="121"/>
      <c r="AK36" s="121"/>
    </row>
    <row r="37" spans="2:37" s="121" customFormat="1" x14ac:dyDescent="0.25">
      <c r="B37" s="637" t="s">
        <v>26</v>
      </c>
      <c r="C37" s="658">
        <v>165.68</v>
      </c>
      <c r="D37" s="137">
        <v>118.43</v>
      </c>
      <c r="E37" s="137">
        <v>131.36000000000001</v>
      </c>
      <c r="F37" s="137">
        <v>152.58000000000001</v>
      </c>
      <c r="G37" s="137">
        <v>166.4</v>
      </c>
      <c r="H37" s="137">
        <v>160.24</v>
      </c>
      <c r="I37" s="137">
        <v>93.39</v>
      </c>
      <c r="J37" s="137">
        <v>116.79</v>
      </c>
      <c r="K37" s="137">
        <v>93.46</v>
      </c>
      <c r="L37" s="137">
        <v>188.45</v>
      </c>
      <c r="M37" s="137">
        <v>193.66</v>
      </c>
      <c r="N37" s="137">
        <v>249.46</v>
      </c>
      <c r="O37" s="137">
        <v>225.94</v>
      </c>
      <c r="P37" s="355">
        <v>135.55000000000001</v>
      </c>
      <c r="Q37" s="659"/>
      <c r="R37" s="137"/>
      <c r="S37" s="660">
        <v>41.93</v>
      </c>
      <c r="T37" s="355">
        <v>68.12</v>
      </c>
      <c r="U37" s="355">
        <v>54.48</v>
      </c>
      <c r="V37" s="673">
        <v>135.55000000000001</v>
      </c>
      <c r="W37" s="674">
        <v>1.1399999999999999</v>
      </c>
      <c r="X37" s="142">
        <v>176.04</v>
      </c>
      <c r="Y37" s="142">
        <v>236.05</v>
      </c>
      <c r="Z37" s="675"/>
      <c r="AA37" s="137"/>
      <c r="AB37" s="660">
        <v>41.93</v>
      </c>
      <c r="AC37" s="355">
        <v>26.2</v>
      </c>
      <c r="AD37" s="355">
        <v>-13.64</v>
      </c>
      <c r="AE37" s="673">
        <v>81.069999999999993</v>
      </c>
      <c r="AF37" s="674">
        <v>1.1399999999999999</v>
      </c>
      <c r="AG37" s="142">
        <v>174.9</v>
      </c>
      <c r="AH37" s="142">
        <v>60</v>
      </c>
      <c r="AI37" s="1061"/>
    </row>
    <row r="38" spans="2:37" x14ac:dyDescent="0.25">
      <c r="B38" s="676"/>
      <c r="C38" s="677"/>
      <c r="D38" s="236"/>
      <c r="E38" s="236"/>
      <c r="F38" s="236"/>
      <c r="G38" s="236"/>
      <c r="H38" s="236"/>
      <c r="I38" s="236"/>
      <c r="J38" s="236"/>
      <c r="K38" s="236"/>
      <c r="L38" s="236"/>
      <c r="M38" s="236"/>
      <c r="N38" s="236"/>
      <c r="O38" s="236"/>
      <c r="P38" s="236"/>
      <c r="Q38" s="678"/>
      <c r="S38" s="679"/>
      <c r="T38" s="233"/>
      <c r="U38" s="233"/>
      <c r="V38" s="680"/>
      <c r="W38" s="679"/>
      <c r="X38" s="233"/>
      <c r="Y38" s="233"/>
      <c r="Z38" s="680"/>
      <c r="AB38" s="679"/>
      <c r="AC38" s="233"/>
      <c r="AD38" s="233"/>
      <c r="AE38" s="680"/>
      <c r="AF38" s="679"/>
      <c r="AG38" s="233"/>
      <c r="AH38" s="233"/>
      <c r="AI38" s="1062"/>
      <c r="AJ38" s="501"/>
    </row>
    <row r="39" spans="2:37" x14ac:dyDescent="0.25">
      <c r="B39" s="53" t="s">
        <v>253</v>
      </c>
      <c r="C39" s="681"/>
      <c r="D39" s="681"/>
      <c r="E39" s="681"/>
      <c r="F39" s="681"/>
      <c r="G39" s="681"/>
      <c r="H39" s="681"/>
      <c r="I39" s="681"/>
      <c r="J39" s="681"/>
      <c r="K39" s="682"/>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row>
    <row r="40" spans="2:37" x14ac:dyDescent="0.25">
      <c r="B40" s="53" t="s">
        <v>188</v>
      </c>
      <c r="C40" s="681"/>
      <c r="D40" s="681"/>
      <c r="E40" s="681"/>
      <c r="F40" s="681"/>
      <c r="G40" s="681"/>
      <c r="H40" s="681"/>
      <c r="I40" s="681"/>
      <c r="J40" s="681"/>
      <c r="K40" s="682"/>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row>
    <row r="42" spans="2:37" x14ac:dyDescent="0.25">
      <c r="B42" s="83"/>
    </row>
    <row r="43" spans="2:37" x14ac:dyDescent="0.25">
      <c r="C43" s="251"/>
      <c r="D43" s="251"/>
      <c r="E43" s="251"/>
      <c r="F43" s="251"/>
      <c r="G43" s="251"/>
      <c r="H43" s="251"/>
      <c r="I43" s="251"/>
      <c r="J43" s="251"/>
      <c r="K43" s="251"/>
      <c r="L43" s="251"/>
      <c r="M43" s="251"/>
      <c r="N43" s="251"/>
      <c r="O43" s="251"/>
      <c r="P43" s="251"/>
      <c r="Q43" s="251"/>
      <c r="S43" s="251"/>
      <c r="T43" s="251"/>
      <c r="U43" s="251"/>
      <c r="V43" s="251"/>
      <c r="W43" s="251"/>
      <c r="X43" s="251"/>
      <c r="Y43" s="251"/>
      <c r="Z43" s="251"/>
      <c r="AB43" s="251"/>
      <c r="AC43" s="251"/>
      <c r="AD43" s="251"/>
      <c r="AE43" s="251"/>
      <c r="AF43" s="251"/>
      <c r="AG43" s="251"/>
      <c r="AH43" s="251"/>
      <c r="AI43" s="251"/>
    </row>
    <row r="44" spans="2:37" x14ac:dyDescent="0.25">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row>
    <row r="45" spans="2:37" x14ac:dyDescent="0.25">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row>
  </sheetData>
  <pageMargins left="0.59055118110236227" right="0.59055118110236227" top="0.78740157480314965" bottom="0" header="0.39370078740157483" footer="0.39370078740157483"/>
  <pageSetup paperSize="9" scale="34" orientation="landscape" r:id="rId1"/>
  <headerFooter>
    <oddHeader>&amp;C&amp;"Calibri,Regular"&amp;16&amp;A</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BB804E28ADEA4EB497DECC40E44022" ma:contentTypeVersion="16" ma:contentTypeDescription="Create a new document." ma:contentTypeScope="" ma:versionID="62f022205dc00f379a31b128ea225946">
  <xsd:schema xmlns:xsd="http://www.w3.org/2001/XMLSchema" xmlns:xs="http://www.w3.org/2001/XMLSchema" xmlns:p="http://schemas.microsoft.com/office/2006/metadata/properties" xmlns:ns2="d4074f86-5091-4287-b4e0-7f306bedb529" xmlns:ns3="d0512000-6185-40db-a99b-df4569ba54ae" targetNamespace="http://schemas.microsoft.com/office/2006/metadata/properties" ma:root="true" ma:fieldsID="c2896ed3e292e59a20c23394e338b7a2" ns2:_="" ns3:_="">
    <xsd:import namespace="d4074f86-5091-4287-b4e0-7f306bedb529"/>
    <xsd:import namespace="d0512000-6185-40db-a99b-df4569ba5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74f86-5091-4287-b4e0-7f306bedb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512000-6185-40db-a99b-df4569ba54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db5a65-4870-4ebc-a012-792de8b02458}" ma:internalName="TaxCatchAll" ma:showField="CatchAllData" ma:web="d0512000-6185-40db-a99b-df4569ba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074f86-5091-4287-b4e0-7f306bedb529">
      <Terms xmlns="http://schemas.microsoft.com/office/infopath/2007/PartnerControls"/>
    </lcf76f155ced4ddcb4097134ff3c332f>
    <TaxCatchAll xmlns="d0512000-6185-40db-a99b-df4569ba54ae" xsi:nil="true"/>
  </documentManagement>
</p:properties>
</file>

<file path=customXml/itemProps1.xml><?xml version="1.0" encoding="utf-8"?>
<ds:datastoreItem xmlns:ds="http://schemas.openxmlformats.org/officeDocument/2006/customXml" ds:itemID="{513BD881-EA86-414A-B206-237E87321983}">
  <ds:schemaRefs>
    <ds:schemaRef ds:uri="http://schemas.microsoft.com/sharepoint/v3/contenttype/forms"/>
  </ds:schemaRefs>
</ds:datastoreItem>
</file>

<file path=customXml/itemProps2.xml><?xml version="1.0" encoding="utf-8"?>
<ds:datastoreItem xmlns:ds="http://schemas.openxmlformats.org/officeDocument/2006/customXml" ds:itemID="{743A6F91-F009-4EA6-B201-9D897019C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74f86-5091-4287-b4e0-7f306bedb529"/>
    <ds:schemaRef ds:uri="d0512000-6185-40db-a99b-df4569ba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9E2F4F-0EE7-439D-AE75-5728296928EC}">
  <ds:schemaRefs>
    <ds:schemaRef ds:uri="http://purl.org/dc/elements/1.1/"/>
    <ds:schemaRef ds:uri="http://schemas.microsoft.com/office/2006/metadata/properties"/>
    <ds:schemaRef ds:uri="http://schemas.microsoft.com/office/infopath/2007/PartnerControls"/>
    <ds:schemaRef ds:uri="http://purl.org/dc/terms/"/>
    <ds:schemaRef ds:uri="d4074f86-5091-4287-b4e0-7f306bedb529"/>
    <ds:schemaRef ds:uri="http://schemas.microsoft.com/office/2006/documentManagement/types"/>
    <ds:schemaRef ds:uri="d0512000-6185-40db-a99b-df4569ba54ae"/>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Cover</vt:lpstr>
      <vt:lpstr>Highlights</vt:lpstr>
      <vt:lpstr>Consolidated P&amp;L</vt:lpstr>
      <vt:lpstr>Consolidated BS</vt:lpstr>
      <vt:lpstr>Asset Base &amp; Inv Act</vt:lpstr>
      <vt:lpstr>Cash Flow</vt:lpstr>
      <vt:lpstr>Net Debt and Financials</vt:lpstr>
      <vt:lpstr>Europe</vt:lpstr>
      <vt:lpstr>Spain</vt:lpstr>
      <vt:lpstr>Portugal</vt:lpstr>
      <vt:lpstr>Rest of Europe</vt:lpstr>
      <vt:lpstr>North America</vt:lpstr>
      <vt:lpstr>South America</vt:lpstr>
      <vt:lpstr>APAC</vt:lpstr>
      <vt:lpstr>Ocean Winds</vt:lpstr>
      <vt:lpstr>Remuneration Capacity</vt:lpstr>
      <vt:lpstr>CF &amp; ND Historic Values</vt:lpstr>
      <vt:lpstr>Sustainability –&gt;</vt:lpstr>
      <vt:lpstr>Environment</vt:lpstr>
      <vt:lpstr>Social</vt:lpstr>
      <vt:lpstr>Economic &amp; Governance</vt:lpstr>
      <vt:lpstr>APAC!Print_Area</vt:lpstr>
      <vt:lpstr>'Asset Base &amp; Inv Act'!Print_Area</vt:lpstr>
      <vt:lpstr>'Cash Flow'!Print_Area</vt:lpstr>
      <vt:lpstr>'CF &amp; ND Historic Values'!Print_Area</vt:lpstr>
      <vt:lpstr>'Consolidated BS'!Print_Area</vt:lpstr>
      <vt:lpstr>'Consolidated P&amp;L'!Print_Area</vt:lpstr>
      <vt:lpstr>Cover!Print_Area</vt:lpstr>
      <vt:lpstr>'Economic &amp; Governance'!Print_Area</vt:lpstr>
      <vt:lpstr>Environment!Print_Area</vt:lpstr>
      <vt:lpstr>Europe!Print_Area</vt:lpstr>
      <vt:lpstr>Highlights!Print_Area</vt:lpstr>
      <vt:lpstr>'Net Debt and Financials'!Print_Area</vt:lpstr>
      <vt:lpstr>'North America'!Print_Area</vt:lpstr>
      <vt:lpstr>'Ocean Winds'!Print_Area</vt:lpstr>
      <vt:lpstr>Portugal!Print_Area</vt:lpstr>
      <vt:lpstr>'Remuneration Capacity'!Print_Area</vt:lpstr>
      <vt:lpstr>'Rest of Europe'!Print_Area</vt:lpstr>
      <vt:lpstr>Social!Print_Area</vt:lpstr>
      <vt:lpstr>'South America'!Print_Area</vt:lpstr>
      <vt:lpstr>Spain!Print_Area</vt:lpstr>
      <vt:lpstr>'Sustainability –&gt;'!Print_Area</vt:lpstr>
    </vt:vector>
  </TitlesOfParts>
  <Manager/>
  <Company>hcenergia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Beirão</dc:creator>
  <cp:keywords/>
  <dc:description/>
  <cp:lastModifiedBy>ALVARO GOENAGA LLOVES</cp:lastModifiedBy>
  <cp:revision/>
  <cp:lastPrinted>2022-07-27T08:17:19Z</cp:lastPrinted>
  <dcterms:created xsi:type="dcterms:W3CDTF">2009-12-11T15:08:37Z</dcterms:created>
  <dcterms:modified xsi:type="dcterms:W3CDTF">2022-12-05T12:14:16Z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SIP_Label_9811530c-902c-4b75-8616-d6c82cd1332a_Enabled">
    <vt:lpwstr>true</vt:lpwstr>
  </property>
  <property fmtid="{D5CDD505-2E9C-101B-9397-08002B2CF9AE}" pid="4" name="MSIP_Label_9811530c-902c-4b75-8616-d6c82cd1332a_SetDate">
    <vt:lpwstr>2022-04-26T16:17:19Z</vt:lpwstr>
  </property>
  <property fmtid="{D5CDD505-2E9C-101B-9397-08002B2CF9AE}" pid="5" name="MSIP_Label_9811530c-902c-4b75-8616-d6c82cd1332a_Method">
    <vt:lpwstr>Standard</vt:lpwstr>
  </property>
  <property fmtid="{D5CDD505-2E9C-101B-9397-08002B2CF9AE}" pid="6" name="MSIP_Label_9811530c-902c-4b75-8616-d6c82cd1332a_Name">
    <vt:lpwstr>9811530c-902c-4b75-8616-d6c82cd1332a</vt:lpwstr>
  </property>
  <property fmtid="{D5CDD505-2E9C-101B-9397-08002B2CF9AE}" pid="7" name="MSIP_Label_9811530c-902c-4b75-8616-d6c82cd1332a_SiteId">
    <vt:lpwstr>bf86fbdb-f8c2-440e-923c-05a60dc2bc9b</vt:lpwstr>
  </property>
  <property fmtid="{D5CDD505-2E9C-101B-9397-08002B2CF9AE}" pid="8" name="MSIP_Label_9811530c-902c-4b75-8616-d6c82cd1332a_ActionId">
    <vt:lpwstr>bb3d27be-fc6f-4bab-8eaf-29becc13caea</vt:lpwstr>
  </property>
  <property fmtid="{D5CDD505-2E9C-101B-9397-08002B2CF9AE}" pid="9" name="MSIP_Label_9811530c-902c-4b75-8616-d6c82cd1332a_ContentBits">
    <vt:lpwstr>0</vt:lpwstr>
  </property>
  <property fmtid="{D5CDD505-2E9C-101B-9397-08002B2CF9AE}" pid="10" name="MediaServiceImageTags">
    <vt:lpwstr/>
  </property>
</Properties>
</file>